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65" yWindow="15" windowWidth="14340" windowHeight="12840" tabRatio="899" activeTab="3"/>
  </bookViews>
  <sheets>
    <sheet name="SO2" sheetId="1" r:id="rId1"/>
    <sheet name="HNO3" sheetId="2" r:id="rId2"/>
    <sheet name="HCl" sheetId="3" r:id="rId3"/>
    <sheet name="NH3" sheetId="4" r:id="rId4"/>
    <sheet name="NO" sheetId="5" r:id="rId5"/>
    <sheet name="NO2" sheetId="6" r:id="rId6"/>
    <sheet name="NOx" sheetId="7" r:id="rId7"/>
    <sheet name="O3" sheetId="8" r:id="rId8"/>
    <sheet name="PM10" sheetId="9" r:id="rId9"/>
    <sheet name="PM25" sheetId="10" r:id="rId10"/>
    <sheet name="SO42-" sheetId="11" r:id="rId11"/>
    <sheet name="NO3-" sheetId="12" r:id="rId12"/>
    <sheet name="Cl-" sheetId="13" r:id="rId13"/>
    <sheet name="NH4+" sheetId="14" r:id="rId14"/>
    <sheet name="Na+" sheetId="15" r:id="rId15"/>
    <sheet name="K+" sheetId="16" r:id="rId16"/>
    <sheet name="Mg2+" sheetId="17" r:id="rId17"/>
    <sheet name="Ca2+" sheetId="18" r:id="rId18"/>
    <sheet name="Sheet1" sheetId="19" r:id="rId19"/>
  </sheets>
  <definedNames>
    <definedName name="_xlnm._FilterDatabase" localSheetId="17" hidden="1">'Ca2+'!$D$1:$O$92</definedName>
    <definedName name="_xlnm._FilterDatabase" localSheetId="12" hidden="1">'Cl-'!$D$1:$O$92</definedName>
    <definedName name="_xlnm._FilterDatabase" localSheetId="2" hidden="1">HCl!$D$1:$O$152</definedName>
    <definedName name="_xlnm._FilterDatabase" localSheetId="1" hidden="1">'HNO3'!$D$1:$O$152</definedName>
    <definedName name="_xlnm._FilterDatabase" localSheetId="15" hidden="1">'K+'!$D$1:$O$92</definedName>
    <definedName name="_xlnm._FilterDatabase" localSheetId="16" hidden="1">'Mg2+'!$D$1:$O$92</definedName>
    <definedName name="_xlnm._FilterDatabase" localSheetId="14" hidden="1">'Na+'!$D$1:$O$92</definedName>
    <definedName name="_xlnm._FilterDatabase" localSheetId="3" hidden="1">'NH3'!$D$1:$O$20</definedName>
    <definedName name="_xlnm._FilterDatabase" localSheetId="13" hidden="1">'NH4+'!$D$1:$O$92</definedName>
    <definedName name="_xlnm._FilterDatabase" localSheetId="11" hidden="1">'NO3-'!$D$1:$O$92</definedName>
    <definedName name="_xlnm._FilterDatabase" localSheetId="0" hidden="1">'SO2'!$D$1:$O$176</definedName>
    <definedName name="_xlnm._FilterDatabase" localSheetId="10" hidden="1">'SO42-'!$D$1:$O$152</definedName>
    <definedName name="_xlnm.Print_Area" localSheetId="17">'Ca2+'!$A$5:$P$166</definedName>
    <definedName name="_xlnm.Print_Area" localSheetId="12">'Cl-'!$A$5:$P$166</definedName>
    <definedName name="_xlnm.Print_Area" localSheetId="2">HCl!$A$5:$P$166</definedName>
    <definedName name="_xlnm.Print_Area" localSheetId="1">'HNO3'!$A$5:$P$166</definedName>
    <definedName name="_xlnm.Print_Area" localSheetId="15">'K+'!$A$5:$P$166</definedName>
    <definedName name="_xlnm.Print_Area" localSheetId="16">'Mg2+'!$A$5:$P$166</definedName>
    <definedName name="_xlnm.Print_Area" localSheetId="14">'Na+'!$A$5:$P$166</definedName>
    <definedName name="_xlnm.Print_Area" localSheetId="3">'NH3'!$A$5:$P$166</definedName>
    <definedName name="_xlnm.Print_Area" localSheetId="13">'NH4+'!$A$5:$P$166</definedName>
    <definedName name="_xlnm.Print_Area" localSheetId="4">NO!$A$5:$P$74</definedName>
    <definedName name="_xlnm.Print_Area" localSheetId="5">'NO2'!$A$5:$P$57</definedName>
    <definedName name="_xlnm.Print_Area" localSheetId="11">'NO3-'!$A$5:$P$166</definedName>
    <definedName name="_xlnm.Print_Area" localSheetId="6">NOx!$A$5:$P$76</definedName>
    <definedName name="_xlnm.Print_Area" localSheetId="7">'O3'!$A$5:$P$87</definedName>
    <definedName name="_xlnm.Print_Area" localSheetId="8">'PM10'!$A$5:$P$93</definedName>
    <definedName name="_xlnm.Print_Area" localSheetId="9">'PM25'!$A$5:$P$21</definedName>
    <definedName name="_xlnm.Print_Area" localSheetId="0">'SO2'!$A$5:$P$192</definedName>
    <definedName name="_xlnm.Print_Area" localSheetId="10">'SO42-'!$A$5:$P$166</definedName>
    <definedName name="_xlnm.Print_Titles" localSheetId="17">'Ca2+'!$1:$4</definedName>
    <definedName name="_xlnm.Print_Titles" localSheetId="12">'Cl-'!$1:$4</definedName>
    <definedName name="_xlnm.Print_Titles" localSheetId="2">HCl!$1:$4</definedName>
    <definedName name="_xlnm.Print_Titles" localSheetId="1">'HNO3'!$1:$4</definedName>
    <definedName name="_xlnm.Print_Titles" localSheetId="15">'K+'!$1:$4</definedName>
    <definedName name="_xlnm.Print_Titles" localSheetId="16">'Mg2+'!$1:$4</definedName>
    <definedName name="_xlnm.Print_Titles" localSheetId="14">'Na+'!$1:$4</definedName>
    <definedName name="_xlnm.Print_Titles" localSheetId="3">'NH3'!$1:$4</definedName>
    <definedName name="_xlnm.Print_Titles" localSheetId="13">'NH4+'!$1:$4</definedName>
    <definedName name="_xlnm.Print_Titles" localSheetId="4">NO!$1:$4</definedName>
    <definedName name="_xlnm.Print_Titles" localSheetId="5">'NO2'!$1:$4</definedName>
    <definedName name="_xlnm.Print_Titles" localSheetId="11">'NO3-'!$1:$4</definedName>
    <definedName name="_xlnm.Print_Titles" localSheetId="6">NOx!$1:$4</definedName>
    <definedName name="_xlnm.Print_Titles" localSheetId="7">'O3'!$1:$4</definedName>
    <definedName name="_xlnm.Print_Titles" localSheetId="8">'PM10'!$1:$4</definedName>
    <definedName name="_xlnm.Print_Titles" localSheetId="9">'PM25'!$1:$4</definedName>
    <definedName name="_xlnm.Print_Titles" localSheetId="0">'SO2'!$1:$4</definedName>
    <definedName name="_xlnm.Print_Titles" localSheetId="10">'SO42-'!$1:$4</definedName>
  </definedNames>
  <calcPr calcId="125725"/>
</workbook>
</file>

<file path=xl/calcChain.xml><?xml version="1.0" encoding="utf-8"?>
<calcChain xmlns="http://schemas.openxmlformats.org/spreadsheetml/2006/main">
  <c r="P72" i="1"/>
  <c r="P71"/>
  <c r="P44" i="5"/>
  <c r="P43"/>
  <c r="P44" i="7"/>
  <c r="P43"/>
  <c r="P40" i="8"/>
  <c r="P39"/>
  <c r="P56" i="1"/>
  <c r="P55"/>
  <c r="P28" i="5"/>
  <c r="P27"/>
  <c r="P28" i="7"/>
  <c r="P27"/>
  <c r="P24" i="8"/>
  <c r="P23"/>
  <c r="Q20"/>
  <c r="P20"/>
  <c r="P19"/>
  <c r="Q12"/>
  <c r="P12"/>
  <c r="P11"/>
  <c r="Q24" i="7"/>
  <c r="P24"/>
  <c r="P23"/>
  <c r="Q16"/>
  <c r="P16"/>
  <c r="P15"/>
  <c r="Q24" i="5"/>
  <c r="P24"/>
  <c r="P23"/>
  <c r="Q16"/>
  <c r="P16"/>
  <c r="P15"/>
  <c r="Q52" i="1"/>
  <c r="P52"/>
  <c r="P51"/>
  <c r="Q44"/>
  <c r="P44"/>
  <c r="P43"/>
  <c r="P164"/>
  <c r="P148"/>
  <c r="P16" i="9"/>
  <c r="P15"/>
  <c r="P12"/>
  <c r="P11"/>
  <c r="P8"/>
  <c r="P7"/>
  <c r="P8" i="7"/>
  <c r="P7"/>
  <c r="P8" i="5"/>
  <c r="P7"/>
  <c r="P20" i="1"/>
  <c r="P19"/>
  <c r="P16"/>
  <c r="P15"/>
  <c r="P12"/>
  <c r="P11"/>
  <c r="P40" i="6"/>
  <c r="P39"/>
  <c r="P36"/>
  <c r="P35"/>
  <c r="P32"/>
  <c r="P31"/>
  <c r="P48"/>
  <c r="P47"/>
  <c r="P16" i="10"/>
  <c r="P15"/>
  <c r="P12"/>
  <c r="P11"/>
  <c r="P8"/>
  <c r="P7"/>
  <c r="P60" i="9"/>
  <c r="P76"/>
  <c r="P75"/>
  <c r="P87"/>
  <c r="P88"/>
  <c r="P84"/>
  <c r="P83"/>
  <c r="P80"/>
  <c r="P79"/>
  <c r="P59"/>
  <c r="P56"/>
  <c r="P55"/>
  <c r="P52"/>
  <c r="P51"/>
  <c r="P48"/>
  <c r="P47"/>
  <c r="P44"/>
  <c r="P43"/>
  <c r="P40"/>
  <c r="P39"/>
  <c r="P36"/>
  <c r="P35"/>
  <c r="P32"/>
  <c r="P31"/>
  <c r="P28"/>
  <c r="P27"/>
  <c r="P24"/>
  <c r="P23"/>
  <c r="P20"/>
  <c r="P19"/>
  <c r="P80" i="8"/>
  <c r="P79"/>
  <c r="P68"/>
  <c r="P67"/>
  <c r="P64"/>
  <c r="P63"/>
  <c r="P48"/>
  <c r="P36"/>
  <c r="P28"/>
  <c r="P27"/>
  <c r="P8"/>
  <c r="P7"/>
  <c r="P71"/>
  <c r="P72"/>
  <c r="P75"/>
  <c r="P76"/>
  <c r="P47"/>
  <c r="P44"/>
  <c r="P43"/>
  <c r="P35"/>
  <c r="P32"/>
  <c r="P31"/>
  <c r="P68" i="7"/>
  <c r="P67"/>
  <c r="P64"/>
  <c r="P63"/>
  <c r="P60"/>
  <c r="P59"/>
  <c r="P56"/>
  <c r="P55"/>
  <c r="P52"/>
  <c r="P51"/>
  <c r="P48"/>
  <c r="P47"/>
  <c r="P40"/>
  <c r="P39"/>
  <c r="P36"/>
  <c r="P35"/>
  <c r="P32"/>
  <c r="P31"/>
  <c r="P12"/>
  <c r="P11"/>
  <c r="P44" i="6"/>
  <c r="P43"/>
  <c r="P28"/>
  <c r="P27"/>
  <c r="P63" i="5"/>
  <c r="P68"/>
  <c r="P67"/>
  <c r="P64"/>
  <c r="P60"/>
  <c r="P59"/>
  <c r="P56"/>
  <c r="P55"/>
  <c r="P51"/>
  <c r="P52"/>
  <c r="P48"/>
  <c r="P47"/>
  <c r="P40"/>
  <c r="P39"/>
  <c r="P36"/>
  <c r="P35"/>
  <c r="P32"/>
  <c r="P31"/>
  <c r="P12"/>
  <c r="P11"/>
  <c r="P163" i="1"/>
  <c r="P160"/>
  <c r="P159"/>
  <c r="P152"/>
  <c r="P151"/>
  <c r="P147"/>
  <c r="P64"/>
  <c r="P63"/>
  <c r="P68"/>
  <c r="P67"/>
  <c r="P76"/>
  <c r="P75"/>
  <c r="P80"/>
  <c r="P79"/>
  <c r="P60"/>
  <c r="P59"/>
  <c r="P40"/>
  <c r="P39"/>
  <c r="Q80" i="15"/>
  <c r="Q8" i="18"/>
  <c r="Q8" i="17"/>
  <c r="Q8" i="16"/>
  <c r="Q8" i="15"/>
  <c r="Q8" i="14"/>
  <c r="Q8" i="13"/>
  <c r="Q8" i="12"/>
  <c r="Q8" i="11"/>
  <c r="Q8" i="4"/>
  <c r="Q8" i="3"/>
  <c r="Q8" i="2"/>
  <c r="Q8" i="1"/>
  <c r="Q16" i="18"/>
  <c r="Q84" i="9"/>
  <c r="Q76" i="8"/>
  <c r="Q64" i="7"/>
  <c r="Q64" i="5"/>
  <c r="Q88" i="9"/>
  <c r="Q80" i="8"/>
  <c r="Q72"/>
  <c r="Q104" i="4"/>
  <c r="Q104" i="3"/>
  <c r="Q104" i="2"/>
  <c r="Q20" i="6"/>
  <c r="Q32" i="1"/>
  <c r="Q24" i="18"/>
  <c r="Q24" i="17"/>
  <c r="Q24" i="16"/>
  <c r="Q24" i="15"/>
  <c r="Q24" i="14"/>
  <c r="Q24" i="13"/>
  <c r="Q24" i="12"/>
  <c r="Q24" i="11"/>
  <c r="Q24" i="4"/>
  <c r="Q24" i="3"/>
  <c r="Q24" i="2"/>
  <c r="Q12" i="10"/>
  <c r="Q24" i="9"/>
  <c r="Q16" i="8"/>
  <c r="Q20" i="7"/>
  <c r="Q20" i="5"/>
  <c r="Q48" i="1"/>
  <c r="Q16" i="17"/>
  <c r="Q16" i="16"/>
  <c r="Q16" i="15"/>
  <c r="Q16" i="14"/>
  <c r="Q16" i="13"/>
  <c r="Q16" i="12"/>
  <c r="Q16" i="11"/>
  <c r="Q16" i="4"/>
  <c r="Q16" i="3"/>
  <c r="Q16" i="2"/>
  <c r="Q60" i="18"/>
  <c r="Q152"/>
  <c r="Q148"/>
  <c r="Q144"/>
  <c r="Q140"/>
  <c r="Q136"/>
  <c r="Q132"/>
  <c r="Q128"/>
  <c r="Q124"/>
  <c r="Q120"/>
  <c r="Q116"/>
  <c r="Q112"/>
  <c r="Q108"/>
  <c r="Q104"/>
  <c r="Q100"/>
  <c r="Q96"/>
  <c r="Q92"/>
  <c r="Q88"/>
  <c r="Q84"/>
  <c r="Q80"/>
  <c r="Q76"/>
  <c r="Q72"/>
  <c r="Q68"/>
  <c r="Q64"/>
  <c r="Q56"/>
  <c r="Q52"/>
  <c r="Q48"/>
  <c r="Q44"/>
  <c r="Q40"/>
  <c r="Q36"/>
  <c r="Q32"/>
  <c r="Q28"/>
  <c r="Q20"/>
  <c r="Q12"/>
  <c r="Q60" i="13"/>
  <c r="Q152"/>
  <c r="Q148"/>
  <c r="Q144"/>
  <c r="Q140"/>
  <c r="Q136"/>
  <c r="Q132"/>
  <c r="Q128"/>
  <c r="Q124"/>
  <c r="Q120"/>
  <c r="Q116"/>
  <c r="Q112"/>
  <c r="Q108"/>
  <c r="Q104"/>
  <c r="Q100"/>
  <c r="Q96"/>
  <c r="Q92"/>
  <c r="Q88"/>
  <c r="Q84"/>
  <c r="Q80"/>
  <c r="Q76"/>
  <c r="Q72"/>
  <c r="Q68"/>
  <c r="Q64"/>
  <c r="Q56"/>
  <c r="Q52"/>
  <c r="Q48"/>
  <c r="Q44"/>
  <c r="Q40"/>
  <c r="Q36"/>
  <c r="Q32"/>
  <c r="Q28"/>
  <c r="Q20"/>
  <c r="Q12"/>
  <c r="Q60" i="3"/>
  <c r="Q152"/>
  <c r="Q148"/>
  <c r="Q144"/>
  <c r="Q140"/>
  <c r="Q136"/>
  <c r="Q132"/>
  <c r="Q128"/>
  <c r="Q124"/>
  <c r="Q120"/>
  <c r="Q116"/>
  <c r="Q112"/>
  <c r="Q108"/>
  <c r="Q100"/>
  <c r="Q96"/>
  <c r="Q92"/>
  <c r="Q88"/>
  <c r="Q84"/>
  <c r="Q80"/>
  <c r="Q76"/>
  <c r="Q72"/>
  <c r="Q68"/>
  <c r="Q64"/>
  <c r="Q56"/>
  <c r="Q52"/>
  <c r="Q48"/>
  <c r="Q44"/>
  <c r="Q40"/>
  <c r="Q36"/>
  <c r="Q32"/>
  <c r="Q28"/>
  <c r="Q20"/>
  <c r="Q12"/>
  <c r="Q48" i="2"/>
  <c r="Q60"/>
  <c r="Q152"/>
  <c r="Q148"/>
  <c r="Q144"/>
  <c r="Q140"/>
  <c r="Q136"/>
  <c r="Q132"/>
  <c r="Q128"/>
  <c r="Q124"/>
  <c r="Q120"/>
  <c r="Q116"/>
  <c r="Q112"/>
  <c r="Q108"/>
  <c r="Q100"/>
  <c r="Q96"/>
  <c r="Q92"/>
  <c r="Q88"/>
  <c r="Q84"/>
  <c r="Q80"/>
  <c r="Q76"/>
  <c r="Q72"/>
  <c r="Q68"/>
  <c r="Q64"/>
  <c r="Q56"/>
  <c r="Q52"/>
  <c r="Q44"/>
  <c r="Q40"/>
  <c r="Q36"/>
  <c r="Q32"/>
  <c r="Q28"/>
  <c r="Q20"/>
  <c r="Q12"/>
  <c r="Q60" i="16"/>
  <c r="Q152"/>
  <c r="Q148"/>
  <c r="Q144"/>
  <c r="Q140"/>
  <c r="Q136"/>
  <c r="Q132"/>
  <c r="Q128"/>
  <c r="Q124"/>
  <c r="Q120"/>
  <c r="Q116"/>
  <c r="Q112"/>
  <c r="Q108"/>
  <c r="Q104"/>
  <c r="Q100"/>
  <c r="Q96"/>
  <c r="Q92"/>
  <c r="Q88"/>
  <c r="Q84"/>
  <c r="Q80"/>
  <c r="Q76"/>
  <c r="Q72"/>
  <c r="Q68"/>
  <c r="Q64"/>
  <c r="Q56"/>
  <c r="Q52"/>
  <c r="Q48"/>
  <c r="Q44"/>
  <c r="Q40"/>
  <c r="Q36"/>
  <c r="Q32"/>
  <c r="Q28"/>
  <c r="Q20"/>
  <c r="Q12"/>
  <c r="Q60" i="17"/>
  <c r="Q152"/>
  <c r="Q148"/>
  <c r="Q144"/>
  <c r="Q140"/>
  <c r="Q136"/>
  <c r="Q132"/>
  <c r="Q128"/>
  <c r="Q124"/>
  <c r="Q120"/>
  <c r="Q116"/>
  <c r="Q112"/>
  <c r="Q108"/>
  <c r="Q104"/>
  <c r="Q100"/>
  <c r="Q96"/>
  <c r="Q92"/>
  <c r="Q88"/>
  <c r="Q84"/>
  <c r="Q80"/>
  <c r="Q76"/>
  <c r="Q72"/>
  <c r="Q68"/>
  <c r="Q64"/>
  <c r="Q56"/>
  <c r="Q52"/>
  <c r="Q48"/>
  <c r="Q44"/>
  <c r="Q40"/>
  <c r="Q36"/>
  <c r="Q32"/>
  <c r="Q28"/>
  <c r="Q20"/>
  <c r="Q12"/>
  <c r="Q60" i="15"/>
  <c r="Q152"/>
  <c r="Q148"/>
  <c r="Q144"/>
  <c r="Q140"/>
  <c r="Q136"/>
  <c r="Q132"/>
  <c r="Q128"/>
  <c r="Q124"/>
  <c r="Q120"/>
  <c r="Q116"/>
  <c r="Q112"/>
  <c r="Q108"/>
  <c r="Q104"/>
  <c r="Q100"/>
  <c r="Q96"/>
  <c r="Q92"/>
  <c r="Q88"/>
  <c r="Q84"/>
  <c r="Q76"/>
  <c r="Q72"/>
  <c r="Q68"/>
  <c r="Q64"/>
  <c r="Q56"/>
  <c r="Q52"/>
  <c r="Q48"/>
  <c r="Q44"/>
  <c r="Q40"/>
  <c r="Q36"/>
  <c r="Q32"/>
  <c r="Q28"/>
  <c r="Q20"/>
  <c r="Q12"/>
  <c r="Q60" i="4"/>
  <c r="Q152"/>
  <c r="Q148"/>
  <c r="Q144"/>
  <c r="Q140"/>
  <c r="Q136"/>
  <c r="Q132"/>
  <c r="Q128"/>
  <c r="Q124"/>
  <c r="Q120"/>
  <c r="Q116"/>
  <c r="Q112"/>
  <c r="Q108"/>
  <c r="Q100"/>
  <c r="Q96"/>
  <c r="Q92"/>
  <c r="Q88"/>
  <c r="Q84"/>
  <c r="Q80"/>
  <c r="Q76"/>
  <c r="Q72"/>
  <c r="Q68"/>
  <c r="Q64"/>
  <c r="Q56"/>
  <c r="Q52"/>
  <c r="Q48"/>
  <c r="Q44"/>
  <c r="Q40"/>
  <c r="Q36"/>
  <c r="Q32"/>
  <c r="Q28"/>
  <c r="Q20"/>
  <c r="Q12"/>
  <c r="Q60" i="14"/>
  <c r="Q152"/>
  <c r="Q148"/>
  <c r="Q144"/>
  <c r="Q140"/>
  <c r="Q136"/>
  <c r="Q132"/>
  <c r="Q128"/>
  <c r="Q124"/>
  <c r="Q120"/>
  <c r="Q116"/>
  <c r="Q112"/>
  <c r="Q108"/>
  <c r="Q104"/>
  <c r="Q100"/>
  <c r="Q96"/>
  <c r="Q92"/>
  <c r="Q88"/>
  <c r="Q84"/>
  <c r="Q80"/>
  <c r="Q76"/>
  <c r="Q72"/>
  <c r="Q68"/>
  <c r="Q64"/>
  <c r="Q56"/>
  <c r="Q52"/>
  <c r="Q48"/>
  <c r="Q44"/>
  <c r="Q40"/>
  <c r="Q36"/>
  <c r="Q32"/>
  <c r="Q28"/>
  <c r="Q20"/>
  <c r="Q12"/>
  <c r="Q68" i="5"/>
  <c r="Q60"/>
  <c r="Q56"/>
  <c r="Q52"/>
  <c r="Q48"/>
  <c r="Q44"/>
  <c r="Q40"/>
  <c r="Q36"/>
  <c r="Q32"/>
  <c r="Q28"/>
  <c r="Q12"/>
  <c r="Q8"/>
  <c r="Q40" i="6"/>
  <c r="Q36"/>
  <c r="Q32"/>
  <c r="Q24"/>
  <c r="Q16"/>
  <c r="Q48"/>
  <c r="Q44"/>
  <c r="Q28"/>
  <c r="Q12"/>
  <c r="Q8"/>
  <c r="Q60" i="12"/>
  <c r="Q152"/>
  <c r="Q148"/>
  <c r="Q144"/>
  <c r="Q140"/>
  <c r="Q136"/>
  <c r="Q132"/>
  <c r="Q128"/>
  <c r="Q124"/>
  <c r="Q120"/>
  <c r="Q116"/>
  <c r="Q112"/>
  <c r="Q108"/>
  <c r="Q104"/>
  <c r="Q100"/>
  <c r="Q96"/>
  <c r="Q92"/>
  <c r="Q88"/>
  <c r="Q84"/>
  <c r="Q80"/>
  <c r="Q76"/>
  <c r="Q72"/>
  <c r="Q68"/>
  <c r="Q64"/>
  <c r="Q56"/>
  <c r="Q52"/>
  <c r="Q48"/>
  <c r="Q44"/>
  <c r="Q40"/>
  <c r="Q36"/>
  <c r="Q32"/>
  <c r="Q28"/>
  <c r="Q20"/>
  <c r="Q12"/>
  <c r="Q68" i="7"/>
  <c r="Q60"/>
  <c r="Q56"/>
  <c r="Q52"/>
  <c r="Q48"/>
  <c r="Q44"/>
  <c r="Q40"/>
  <c r="Q36"/>
  <c r="Q32"/>
  <c r="Q28"/>
  <c r="Q12"/>
  <c r="Q8"/>
  <c r="Q68" i="8"/>
  <c r="Q64"/>
  <c r="Q60"/>
  <c r="Q56"/>
  <c r="Q52"/>
  <c r="Q48"/>
  <c r="Q44"/>
  <c r="Q40"/>
  <c r="Q36"/>
  <c r="Q32"/>
  <c r="Q28"/>
  <c r="Q24"/>
  <c r="Q8"/>
  <c r="Q80" i="9"/>
  <c r="Q76"/>
  <c r="Q72"/>
  <c r="Q68"/>
  <c r="Q64"/>
  <c r="Q60"/>
  <c r="Q56"/>
  <c r="Q52"/>
  <c r="Q48"/>
  <c r="Q44"/>
  <c r="Q40"/>
  <c r="Q36"/>
  <c r="Q32"/>
  <c r="Q28"/>
  <c r="Q20"/>
  <c r="Q16"/>
  <c r="Q12"/>
  <c r="Q8"/>
  <c r="Q16" i="10"/>
  <c r="Q8"/>
  <c r="Q24" i="1"/>
  <c r="Q36"/>
  <c r="Q80"/>
  <c r="Q16"/>
  <c r="Q20"/>
  <c r="Q28"/>
  <c r="Q40"/>
  <c r="Q56"/>
  <c r="Q60"/>
  <c r="Q64"/>
  <c r="Q68"/>
  <c r="Q72"/>
  <c r="Q76"/>
  <c r="Q84"/>
  <c r="Q88"/>
  <c r="Q92"/>
  <c r="Q96"/>
  <c r="Q100"/>
  <c r="Q104"/>
  <c r="Q108"/>
  <c r="Q112"/>
  <c r="Q116"/>
  <c r="Q120"/>
  <c r="Q124"/>
  <c r="Q128"/>
  <c r="Q132"/>
  <c r="Q136"/>
  <c r="Q140"/>
  <c r="Q144"/>
  <c r="Q148"/>
  <c r="Q152"/>
  <c r="Q156"/>
  <c r="Q160"/>
  <c r="Q164"/>
  <c r="Q168"/>
  <c r="Q172"/>
  <c r="Q176"/>
  <c r="Q12"/>
  <c r="Q60" i="11"/>
  <c r="Q152"/>
  <c r="Q148"/>
  <c r="Q144"/>
  <c r="Q140"/>
  <c r="Q136"/>
  <c r="Q132"/>
  <c r="Q128"/>
  <c r="Q124"/>
  <c r="Q120"/>
  <c r="Q116"/>
  <c r="Q112"/>
  <c r="Q108"/>
  <c r="Q104"/>
  <c r="Q100"/>
  <c r="Q96"/>
  <c r="Q92"/>
  <c r="Q88"/>
  <c r="Q84"/>
  <c r="Q80"/>
  <c r="Q76"/>
  <c r="Q72"/>
  <c r="Q68"/>
  <c r="Q64"/>
  <c r="Q56"/>
  <c r="Q52"/>
  <c r="Q48"/>
  <c r="Q44"/>
  <c r="Q40"/>
  <c r="Q36"/>
  <c r="Q32"/>
  <c r="Q28"/>
  <c r="Q20"/>
  <c r="Q12"/>
</calcChain>
</file>

<file path=xl/sharedStrings.xml><?xml version="1.0" encoding="utf-8"?>
<sst xmlns="http://schemas.openxmlformats.org/spreadsheetml/2006/main" count="7234" uniqueCount="227">
  <si>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</si>
  <si>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</si>
  <si>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</si>
  <si>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</si>
  <si>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</si>
  <si>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</si>
  <si>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</si>
  <si>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</si>
  <si>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</si>
  <si>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</si>
  <si>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</si>
  <si>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Serpong</t>
  </si>
  <si>
    <t>Bangkok</t>
  </si>
  <si>
    <t>Samutprakarn</t>
  </si>
  <si>
    <t>%</t>
  </si>
  <si>
    <t>Mean</t>
  </si>
  <si>
    <t>Kanghwa</t>
  </si>
  <si>
    <t>Cheju</t>
  </si>
  <si>
    <t>Imsil</t>
  </si>
  <si>
    <t>Country</t>
    <phoneticPr fontId="1"/>
  </si>
  <si>
    <t>Site</t>
    <phoneticPr fontId="1"/>
  </si>
  <si>
    <t>Jan</t>
    <phoneticPr fontId="1"/>
  </si>
  <si>
    <t>China</t>
    <phoneticPr fontId="1"/>
  </si>
  <si>
    <t>Indonesia</t>
    <phoneticPr fontId="1"/>
  </si>
  <si>
    <t>Japan</t>
    <phoneticPr fontId="1"/>
  </si>
  <si>
    <t>Malaysia</t>
    <phoneticPr fontId="1"/>
  </si>
  <si>
    <t>Mongolia</t>
    <phoneticPr fontId="1"/>
  </si>
  <si>
    <t>Philippines</t>
    <phoneticPr fontId="1"/>
  </si>
  <si>
    <t>Russia</t>
    <phoneticPr fontId="1"/>
  </si>
  <si>
    <t>Country</t>
    <phoneticPr fontId="1"/>
  </si>
  <si>
    <t>Site</t>
    <phoneticPr fontId="1"/>
  </si>
  <si>
    <t>Jan</t>
    <phoneticPr fontId="1"/>
  </si>
  <si>
    <r>
      <t>Table 4.8 NO</t>
    </r>
    <r>
      <rPr>
        <b/>
        <vertAlign val="subscript"/>
        <sz val="12"/>
        <rFont val="Times New Roman"/>
        <family val="1"/>
      </rPr>
      <t>2</t>
    </r>
    <phoneticPr fontId="1"/>
  </si>
  <si>
    <t>Table 4.7 NO</t>
    <phoneticPr fontId="1"/>
  </si>
  <si>
    <r>
      <t>Table 4.6 NH</t>
    </r>
    <r>
      <rPr>
        <b/>
        <vertAlign val="subscript"/>
        <sz val="12"/>
        <rFont val="Times New Roman"/>
        <family val="1"/>
      </rPr>
      <t>3</t>
    </r>
    <phoneticPr fontId="1"/>
  </si>
  <si>
    <t>Table 4.5 HCl</t>
    <phoneticPr fontId="1"/>
  </si>
  <si>
    <r>
      <t>Table 4.4 HNO</t>
    </r>
    <r>
      <rPr>
        <b/>
        <vertAlign val="subscript"/>
        <sz val="12"/>
        <rFont val="Times New Roman"/>
        <family val="1"/>
      </rPr>
      <t>3</t>
    </r>
    <phoneticPr fontId="1"/>
  </si>
  <si>
    <t>Table 4.9 NOx</t>
    <phoneticPr fontId="1"/>
  </si>
  <si>
    <r>
      <t>Table 4.10 O</t>
    </r>
    <r>
      <rPr>
        <b/>
        <vertAlign val="subscript"/>
        <sz val="12"/>
        <rFont val="Times New Roman"/>
        <family val="1"/>
      </rPr>
      <t>3</t>
    </r>
    <phoneticPr fontId="1"/>
  </si>
  <si>
    <r>
      <t>Table 4.11 PM</t>
    </r>
    <r>
      <rPr>
        <b/>
        <vertAlign val="subscript"/>
        <sz val="12"/>
        <rFont val="Times New Roman"/>
        <family val="1"/>
      </rPr>
      <t>10</t>
    </r>
    <phoneticPr fontId="1"/>
  </si>
  <si>
    <r>
      <t>Table 4.12 PM</t>
    </r>
    <r>
      <rPr>
        <b/>
        <vertAlign val="subscript"/>
        <sz val="12"/>
        <rFont val="Times New Roman"/>
        <family val="1"/>
      </rPr>
      <t>2.5</t>
    </r>
    <phoneticPr fontId="1"/>
  </si>
  <si>
    <r>
      <t>Table 4.13 Particulate matter component: SO</t>
    </r>
    <r>
      <rPr>
        <b/>
        <vertAlign val="subscript"/>
        <sz val="12"/>
        <rFont val="Times New Roman"/>
        <family val="1"/>
      </rPr>
      <t>4</t>
    </r>
    <r>
      <rPr>
        <b/>
        <vertAlign val="superscript"/>
        <sz val="12"/>
        <rFont val="Times New Roman"/>
        <family val="1"/>
      </rPr>
      <t>2-</t>
    </r>
    <phoneticPr fontId="1"/>
  </si>
  <si>
    <r>
      <t>Table 4.14 Particulate matter component: NO</t>
    </r>
    <r>
      <rPr>
        <b/>
        <vertAlign val="subscript"/>
        <sz val="12"/>
        <rFont val="Times New Roman"/>
        <family val="1"/>
      </rPr>
      <t>3</t>
    </r>
    <r>
      <rPr>
        <b/>
        <vertAlign val="superscript"/>
        <sz val="12"/>
        <rFont val="Times New Roman"/>
        <family val="1"/>
      </rPr>
      <t>-</t>
    </r>
    <phoneticPr fontId="1"/>
  </si>
  <si>
    <r>
      <t>Table 4.15 Particulate matter component: Cl</t>
    </r>
    <r>
      <rPr>
        <b/>
        <vertAlign val="superscript"/>
        <sz val="12"/>
        <rFont val="Times New Roman"/>
        <family val="1"/>
      </rPr>
      <t>-</t>
    </r>
    <phoneticPr fontId="1"/>
  </si>
  <si>
    <r>
      <t>Table 4.16 Particulate matter component: NH</t>
    </r>
    <r>
      <rPr>
        <b/>
        <vertAlign val="subscript"/>
        <sz val="12"/>
        <rFont val="Times New Roman"/>
        <family val="1"/>
      </rPr>
      <t>4</t>
    </r>
    <r>
      <rPr>
        <b/>
        <vertAlign val="superscript"/>
        <sz val="12"/>
        <rFont val="Times New Roman"/>
        <family val="1"/>
      </rPr>
      <t>+</t>
    </r>
    <phoneticPr fontId="1"/>
  </si>
  <si>
    <r>
      <t>Table 4.17 Particulate matter component: Na</t>
    </r>
    <r>
      <rPr>
        <b/>
        <vertAlign val="superscript"/>
        <sz val="12"/>
        <rFont val="Times New Roman"/>
        <family val="1"/>
      </rPr>
      <t>+</t>
    </r>
    <phoneticPr fontId="1"/>
  </si>
  <si>
    <r>
      <t>Table 4.18 Particulate matter component: K</t>
    </r>
    <r>
      <rPr>
        <b/>
        <vertAlign val="superscript"/>
        <sz val="12"/>
        <rFont val="Times New Roman"/>
        <family val="1"/>
      </rPr>
      <t>+</t>
    </r>
    <phoneticPr fontId="1"/>
  </si>
  <si>
    <r>
      <t>Table 4.19 Particulate matter component: Mg</t>
    </r>
    <r>
      <rPr>
        <b/>
        <vertAlign val="superscript"/>
        <sz val="12"/>
        <rFont val="Times New Roman"/>
        <family val="1"/>
      </rPr>
      <t>2+</t>
    </r>
    <phoneticPr fontId="1"/>
  </si>
  <si>
    <r>
      <t>Table 4.20 Particulate matter component: Ca</t>
    </r>
    <r>
      <rPr>
        <b/>
        <vertAlign val="superscript"/>
        <sz val="12"/>
        <rFont val="Times New Roman"/>
        <family val="1"/>
      </rPr>
      <t>2+</t>
    </r>
    <phoneticPr fontId="1"/>
  </si>
  <si>
    <r>
      <t>Table 4.3 SO</t>
    </r>
    <r>
      <rPr>
        <b/>
        <vertAlign val="subscript"/>
        <sz val="12"/>
        <rFont val="Times New Roman"/>
        <family val="1"/>
      </rPr>
      <t>2</t>
    </r>
    <phoneticPr fontId="1"/>
  </si>
  <si>
    <t>Apr</t>
    <phoneticPr fontId="1"/>
  </si>
  <si>
    <t>Los Banos</t>
  </si>
  <si>
    <t>Metro Manila</t>
  </si>
  <si>
    <t>Irkutsk</t>
  </si>
  <si>
    <t>Listvianka</t>
  </si>
  <si>
    <t>Mondy</t>
  </si>
  <si>
    <t>Rishiri</t>
  </si>
  <si>
    <t>Oki</t>
  </si>
  <si>
    <t>%</t>
    <phoneticPr fontId="1"/>
  </si>
  <si>
    <t>Mean</t>
    <phoneticPr fontId="1"/>
  </si>
  <si>
    <t>Mean</t>
    <phoneticPr fontId="1"/>
  </si>
  <si>
    <t>%</t>
    <phoneticPr fontId="1"/>
  </si>
  <si>
    <t>Republic of</t>
    <phoneticPr fontId="1"/>
  </si>
  <si>
    <t>Korea</t>
    <phoneticPr fontId="1"/>
  </si>
  <si>
    <t>Japan</t>
    <phoneticPr fontId="1"/>
  </si>
  <si>
    <t>Thailand</t>
    <phoneticPr fontId="1"/>
  </si>
  <si>
    <t>%</t>
    <phoneticPr fontId="1"/>
  </si>
  <si>
    <t>%</t>
    <phoneticPr fontId="1"/>
  </si>
  <si>
    <t>Hoa Binh</t>
    <phoneticPr fontId="1"/>
  </si>
  <si>
    <t>Max-d</t>
    <phoneticPr fontId="1"/>
  </si>
  <si>
    <t>Primorskaya</t>
    <phoneticPr fontId="1"/>
  </si>
  <si>
    <t>Tappi</t>
  </si>
  <si>
    <t>Ogasawara</t>
  </si>
  <si>
    <t>Sado-seki</t>
  </si>
  <si>
    <t>Happo</t>
  </si>
  <si>
    <t>Yusuhara</t>
  </si>
  <si>
    <t>Hedo</t>
  </si>
  <si>
    <t>Ijira</t>
  </si>
  <si>
    <t>Banryu</t>
  </si>
  <si>
    <t>Mean</t>
    <phoneticPr fontId="1"/>
  </si>
  <si>
    <t>Min-d</t>
    <phoneticPr fontId="1"/>
  </si>
  <si>
    <t>Max-w</t>
    <phoneticPr fontId="1"/>
  </si>
  <si>
    <t>Min-w</t>
    <phoneticPr fontId="1"/>
  </si>
  <si>
    <t>Max-2w</t>
    <phoneticPr fontId="1"/>
  </si>
  <si>
    <t>Min-2w</t>
    <phoneticPr fontId="1"/>
  </si>
  <si>
    <t>Max-d</t>
  </si>
  <si>
    <t>Min-d</t>
  </si>
  <si>
    <t>Max-2w</t>
  </si>
  <si>
    <t>Min-2w</t>
  </si>
  <si>
    <t>Khanchanaburi</t>
  </si>
  <si>
    <t>Khanchanaburi</t>
    <phoneticPr fontId="1"/>
  </si>
  <si>
    <t>Chiangmai</t>
  </si>
  <si>
    <t>(Mae Hia)</t>
  </si>
  <si>
    <t>Chiangmai</t>
    <phoneticPr fontId="1"/>
  </si>
  <si>
    <t>Mt. Sto. Tomas</t>
    <phoneticPr fontId="1"/>
  </si>
  <si>
    <t>Republic of</t>
    <phoneticPr fontId="1"/>
  </si>
  <si>
    <t>Korea</t>
    <phoneticPr fontId="1"/>
  </si>
  <si>
    <t>Max-10d</t>
    <phoneticPr fontId="1"/>
  </si>
  <si>
    <t>Min-10d</t>
    <phoneticPr fontId="1"/>
  </si>
  <si>
    <t>NOx* : NOx measured by CLD in remote or rural sites</t>
    <phoneticPr fontId="1"/>
  </si>
  <si>
    <t>Unit : ppb</t>
    <phoneticPr fontId="1"/>
  </si>
  <si>
    <r>
      <t xml:space="preserve">Unit : </t>
    </r>
    <r>
      <rPr>
        <sz val="10.5"/>
        <rFont val="Symbol"/>
        <family val="1"/>
        <charset val="2"/>
      </rPr>
      <t>m</t>
    </r>
    <r>
      <rPr>
        <sz val="10.5"/>
        <rFont val="Times New Roman"/>
        <family val="1"/>
      </rPr>
      <t>g/m</t>
    </r>
    <r>
      <rPr>
        <vertAlign val="superscript"/>
        <sz val="10.5"/>
        <rFont val="Times New Roman"/>
        <family val="1"/>
      </rPr>
      <t>3</t>
    </r>
    <phoneticPr fontId="1"/>
  </si>
  <si>
    <t>Annual</t>
    <phoneticPr fontId="1"/>
  </si>
  <si>
    <t>Annual</t>
    <phoneticPr fontId="1"/>
  </si>
  <si>
    <t>Nakhon Ratchasima</t>
    <phoneticPr fontId="1"/>
  </si>
  <si>
    <t>Ogasawara</t>
    <phoneticPr fontId="1"/>
  </si>
  <si>
    <t>Indonesia</t>
  </si>
  <si>
    <t>(NOx*)</t>
  </si>
  <si>
    <t>Tanah Rata</t>
  </si>
  <si>
    <t>(Kosan)</t>
    <phoneticPr fontId="1"/>
  </si>
  <si>
    <t>Mean :  monthly or annual arithmetic average values</t>
  </si>
  <si>
    <t xml:space="preserve">Max-d :  maximum values of daily data </t>
  </si>
  <si>
    <t xml:space="preserve">Min-d :  minimum values of daily data </t>
  </si>
  <si>
    <t xml:space="preserve">Max-10d :  maximum values of 10-day interval data </t>
  </si>
  <si>
    <t xml:space="preserve">Min-10d :  minimum values of 10-day interval data </t>
  </si>
  <si>
    <t xml:space="preserve">Max-w :  maximum values of weekly data </t>
  </si>
  <si>
    <t xml:space="preserve">Min-w :  minimum values of weekly data </t>
  </si>
  <si>
    <t xml:space="preserve">Max-2w : maximum values of biweekly data </t>
  </si>
  <si>
    <t xml:space="preserve">Min-2w :  minimum values of biweekly data </t>
  </si>
  <si>
    <t xml:space="preserve">% :  monthly or annual percentages of period of available data </t>
    <phoneticPr fontId="1"/>
  </si>
  <si>
    <t xml:space="preserve">% :  monthly or annual percentages of period of available data </t>
    <phoneticPr fontId="1"/>
  </si>
  <si>
    <t>China</t>
  </si>
  <si>
    <t>Hongwen</t>
  </si>
  <si>
    <t>Max-w</t>
  </si>
  <si>
    <t>Min-w</t>
  </si>
  <si>
    <t>(Vachiralongkorn Dam)</t>
    <phoneticPr fontId="1"/>
  </si>
  <si>
    <t>Tappi</t>
    <phoneticPr fontId="1"/>
  </si>
  <si>
    <t>Sado-seki</t>
    <phoneticPr fontId="1"/>
  </si>
  <si>
    <t>Happo</t>
    <phoneticPr fontId="1"/>
  </si>
  <si>
    <t>Ijira</t>
    <phoneticPr fontId="1"/>
  </si>
  <si>
    <t>Banryu</t>
    <phoneticPr fontId="1"/>
  </si>
  <si>
    <t>Yusuhara</t>
    <phoneticPr fontId="1"/>
  </si>
  <si>
    <t>Hedo</t>
    <phoneticPr fontId="1"/>
  </si>
  <si>
    <t>Tokyo</t>
    <phoneticPr fontId="1"/>
  </si>
  <si>
    <t>Petaling Jaya</t>
    <phoneticPr fontId="1"/>
  </si>
  <si>
    <t xml:space="preserve">Danum Valley </t>
    <phoneticPr fontId="1"/>
  </si>
  <si>
    <t>Ulaanbaatar</t>
    <phoneticPr fontId="1"/>
  </si>
  <si>
    <t>Terelj</t>
    <phoneticPr fontId="1"/>
  </si>
  <si>
    <t>China</t>
    <phoneticPr fontId="1"/>
  </si>
  <si>
    <t>Japan</t>
    <phoneticPr fontId="1"/>
  </si>
  <si>
    <t>Max-d</t>
    <phoneticPr fontId="1"/>
  </si>
  <si>
    <t>Min-d</t>
    <phoneticPr fontId="1"/>
  </si>
  <si>
    <t>Max-w</t>
    <phoneticPr fontId="1"/>
  </si>
  <si>
    <t>Min-w</t>
    <phoneticPr fontId="1"/>
  </si>
  <si>
    <t>Indonesia</t>
    <phoneticPr fontId="1"/>
  </si>
  <si>
    <t>Max-2w</t>
    <phoneticPr fontId="1"/>
  </si>
  <si>
    <t>Min-2w</t>
    <phoneticPr fontId="1"/>
  </si>
  <si>
    <t>Malaysia</t>
    <phoneticPr fontId="1"/>
  </si>
  <si>
    <t>Mongolia</t>
    <phoneticPr fontId="1"/>
  </si>
  <si>
    <t>Philippines</t>
    <phoneticPr fontId="1"/>
  </si>
  <si>
    <t>Republic of</t>
    <phoneticPr fontId="1"/>
  </si>
  <si>
    <t>Korea</t>
    <phoneticPr fontId="1"/>
  </si>
  <si>
    <t>Russia</t>
    <phoneticPr fontId="1"/>
  </si>
  <si>
    <t>Max-10d</t>
    <phoneticPr fontId="1"/>
  </si>
  <si>
    <t>Min-10d</t>
    <phoneticPr fontId="1"/>
  </si>
  <si>
    <t>Ochiishi</t>
  </si>
  <si>
    <t>Max-d</t>
    <phoneticPr fontId="1"/>
  </si>
  <si>
    <t>Min-d</t>
    <phoneticPr fontId="1"/>
  </si>
  <si>
    <t>Rishiri</t>
    <phoneticPr fontId="1"/>
  </si>
  <si>
    <t>%</t>
    <phoneticPr fontId="1"/>
  </si>
  <si>
    <t>Max-d</t>
    <phoneticPr fontId="1"/>
  </si>
  <si>
    <t>Min-d</t>
    <phoneticPr fontId="1"/>
  </si>
  <si>
    <t>Mean</t>
    <phoneticPr fontId="1"/>
  </si>
  <si>
    <t>Oki</t>
    <phoneticPr fontId="1"/>
  </si>
  <si>
    <t>Kototabang</t>
  </si>
  <si>
    <t>Max-w</t>
    <phoneticPr fontId="1"/>
  </si>
  <si>
    <t>Max-m</t>
    <phoneticPr fontId="1"/>
  </si>
  <si>
    <t>Min-m</t>
    <phoneticPr fontId="1"/>
  </si>
  <si>
    <t xml:space="preserve">Max-m : maximum values of monthly data </t>
    <phoneticPr fontId="1"/>
  </si>
  <si>
    <t xml:space="preserve">Min-m :  minimum values of monthly data </t>
    <phoneticPr fontId="1"/>
  </si>
  <si>
    <t>(Vachiralongkorn Dam)</t>
  </si>
  <si>
    <t>Jinyunshan</t>
    <phoneticPr fontId="1"/>
  </si>
  <si>
    <t>Hongwen</t>
    <phoneticPr fontId="1"/>
  </si>
  <si>
    <t>Xiang Zhou</t>
    <phoneticPr fontId="1"/>
  </si>
  <si>
    <t>Jakarta</t>
    <phoneticPr fontId="1"/>
  </si>
  <si>
    <t>Bandung</t>
    <phoneticPr fontId="1"/>
  </si>
  <si>
    <t>Rishiri</t>
    <phoneticPr fontId="1"/>
  </si>
  <si>
    <t>Ochiishi</t>
    <phoneticPr fontId="1"/>
  </si>
  <si>
    <t>Ijira</t>
    <phoneticPr fontId="1"/>
  </si>
  <si>
    <t>Banryu</t>
    <phoneticPr fontId="1"/>
  </si>
  <si>
    <t>Yusuhara</t>
    <phoneticPr fontId="1"/>
  </si>
  <si>
    <t>Hedo</t>
    <phoneticPr fontId="1"/>
  </si>
  <si>
    <t>Ogasawara</t>
    <phoneticPr fontId="1"/>
  </si>
  <si>
    <t>Tokyo</t>
    <phoneticPr fontId="1"/>
  </si>
  <si>
    <t>Tanah Rata</t>
    <phoneticPr fontId="1"/>
  </si>
  <si>
    <t>Petaling Jaya</t>
    <phoneticPr fontId="1"/>
  </si>
  <si>
    <t xml:space="preserve">Danum Valley </t>
    <phoneticPr fontId="1"/>
  </si>
  <si>
    <t>Ulaanbaatar</t>
    <phoneticPr fontId="1"/>
  </si>
  <si>
    <t>Terelj</t>
    <phoneticPr fontId="1"/>
  </si>
  <si>
    <t>Mt. Sto. Tomas</t>
    <phoneticPr fontId="1"/>
  </si>
  <si>
    <t>Kanghwa</t>
    <phoneticPr fontId="1"/>
  </si>
  <si>
    <t>Cheju</t>
    <phoneticPr fontId="1"/>
  </si>
  <si>
    <t>(Kosan)</t>
    <phoneticPr fontId="1"/>
  </si>
  <si>
    <t>Imsil</t>
    <phoneticPr fontId="1"/>
  </si>
  <si>
    <t>Listvianka</t>
    <phoneticPr fontId="1"/>
  </si>
  <si>
    <t>Primorskaya</t>
    <phoneticPr fontId="1"/>
  </si>
  <si>
    <t>Khanchanaburi</t>
    <phoneticPr fontId="1"/>
  </si>
  <si>
    <t>(Vachiralongkorn Dam)</t>
    <phoneticPr fontId="1"/>
  </si>
  <si>
    <t>Chiangmai</t>
    <phoneticPr fontId="1"/>
  </si>
  <si>
    <t>Nakhon Ratchasima</t>
    <phoneticPr fontId="1"/>
  </si>
  <si>
    <t>Hoa Binh</t>
    <phoneticPr fontId="1"/>
  </si>
  <si>
    <t>Samutprakarn</t>
    <phoneticPr fontId="1"/>
  </si>
  <si>
    <t>(NOx*)</t>
    <phoneticPr fontId="1"/>
  </si>
  <si>
    <t>Bangkok</t>
    <phoneticPr fontId="1"/>
  </si>
  <si>
    <t>Bangkok</t>
    <phoneticPr fontId="1"/>
  </si>
  <si>
    <t>(Mae Hia)</t>
    <phoneticPr fontId="1"/>
  </si>
  <si>
    <t>Thailand</t>
  </si>
  <si>
    <t>Thailand</t>
    <phoneticPr fontId="1"/>
  </si>
  <si>
    <t>Max-m</t>
  </si>
  <si>
    <t>Min-m</t>
  </si>
  <si>
    <t>Cambodia</t>
    <phoneticPr fontId="1"/>
  </si>
  <si>
    <t>Phnom Penh</t>
    <phoneticPr fontId="1"/>
  </si>
  <si>
    <t>-</t>
  </si>
  <si>
    <t xml:space="preserve">N.D. </t>
  </si>
  <si>
    <t xml:space="preserve">-  </t>
  </si>
  <si>
    <t>Max-10d</t>
  </si>
  <si>
    <t>Min-10d</t>
  </si>
  <si>
    <t xml:space="preserve">† </t>
  </si>
  <si>
    <t xml:space="preserve">† </t>
    <phoneticPr fontId="1"/>
  </si>
  <si>
    <t>† Filterpack monitoring at Phnom Penh was started in February, 2010.</t>
  </si>
  <si>
    <t>† Filterpack monitoring at Phnom Penh was started in February, 2010.</t>
    <phoneticPr fontId="1"/>
  </si>
  <si>
    <t>Pathumthani</t>
  </si>
  <si>
    <t>Vietnam</t>
  </si>
  <si>
    <t>Hanoi</t>
  </si>
  <si>
    <t>Happo</t>
    <phoneticPr fontId="1"/>
  </si>
  <si>
    <t>Tappi</t>
    <phoneticPr fontId="1"/>
  </si>
  <si>
    <t>Happo</t>
    <phoneticPr fontId="1"/>
  </si>
</sst>
</file>

<file path=xl/styles.xml><?xml version="1.0" encoding="utf-8"?>
<styleSheet xmlns="http://schemas.openxmlformats.org/spreadsheetml/2006/main">
  <numFmts count="6">
    <numFmt numFmtId="176" formatCode="0_);[Red]\(0\)"/>
    <numFmt numFmtId="177" formatCode="0.00_);[Red]\(0.00\)"/>
    <numFmt numFmtId="178" formatCode="0.00_ "/>
    <numFmt numFmtId="179" formatCode="0.0_);[Red]\(0.0\)"/>
    <numFmt numFmtId="180" formatCode="0.0_ "/>
    <numFmt numFmtId="181" formatCode="0_ 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2"/>
      <name val="Times New Roman"/>
      <family val="1"/>
    </font>
    <font>
      <b/>
      <vertAlign val="subscript"/>
      <sz val="12"/>
      <name val="Times New Roman"/>
      <family val="1"/>
    </font>
    <font>
      <b/>
      <vertAlign val="superscript"/>
      <sz val="12"/>
      <name val="Times New Roman"/>
      <family val="1"/>
    </font>
    <font>
      <sz val="10.5"/>
      <name val="Times New Roman"/>
      <family val="1"/>
    </font>
    <font>
      <vertAlign val="superscript"/>
      <sz val="10.5"/>
      <name val="Times New Roman"/>
      <family val="1"/>
    </font>
    <font>
      <sz val="10.5"/>
      <name val="Symbol"/>
      <family val="1"/>
      <charset val="2"/>
    </font>
    <font>
      <sz val="10.5"/>
      <name val="ＭＳ Ｐゴシック"/>
      <family val="3"/>
      <charset val="128"/>
    </font>
    <font>
      <sz val="10.5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45">
    <border>
      <left/>
      <right/>
      <top/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207">
    <xf numFmtId="0" fontId="0" fillId="0" borderId="0" xfId="0"/>
    <xf numFmtId="0" fontId="6" fillId="0" borderId="0" xfId="2" applyFont="1" applyFill="1"/>
    <xf numFmtId="180" fontId="6" fillId="0" borderId="7" xfId="0" applyNumberFormat="1" applyFont="1" applyFill="1" applyBorder="1" applyAlignment="1">
      <alignment horizontal="right"/>
    </xf>
    <xf numFmtId="180" fontId="6" fillId="0" borderId="6" xfId="0" applyNumberFormat="1" applyFont="1" applyFill="1" applyBorder="1" applyAlignment="1">
      <alignment horizontal="right"/>
    </xf>
    <xf numFmtId="181" fontId="6" fillId="0" borderId="10" xfId="0" applyNumberFormat="1" applyFont="1" applyFill="1" applyBorder="1" applyAlignment="1">
      <alignment horizontal="right"/>
    </xf>
    <xf numFmtId="181" fontId="6" fillId="0" borderId="11" xfId="0" applyNumberFormat="1" applyFont="1" applyFill="1" applyBorder="1" applyAlignment="1">
      <alignment horizontal="right"/>
    </xf>
    <xf numFmtId="181" fontId="6" fillId="0" borderId="9" xfId="0" applyNumberFormat="1" applyFont="1" applyFill="1" applyBorder="1" applyAlignment="1">
      <alignment horizontal="right"/>
    </xf>
    <xf numFmtId="180" fontId="6" fillId="0" borderId="11" xfId="0" applyNumberFormat="1" applyFont="1" applyFill="1" applyBorder="1" applyAlignment="1">
      <alignment horizontal="right"/>
    </xf>
    <xf numFmtId="180" fontId="6" fillId="0" borderId="9" xfId="0" applyNumberFormat="1" applyFont="1" applyFill="1" applyBorder="1" applyAlignment="1">
      <alignment horizontal="right"/>
    </xf>
    <xf numFmtId="180" fontId="6" fillId="0" borderId="2" xfId="0" applyNumberFormat="1" applyFont="1" applyFill="1" applyBorder="1" applyAlignment="1">
      <alignment horizontal="right"/>
    </xf>
    <xf numFmtId="180" fontId="6" fillId="0" borderId="3" xfId="0" applyNumberFormat="1" applyFont="1" applyFill="1" applyBorder="1" applyAlignment="1">
      <alignment horizontal="right"/>
    </xf>
    <xf numFmtId="180" fontId="6" fillId="0" borderId="13" xfId="0" applyNumberFormat="1" applyFont="1" applyFill="1" applyBorder="1" applyAlignment="1">
      <alignment horizontal="right"/>
    </xf>
    <xf numFmtId="180" fontId="6" fillId="0" borderId="14" xfId="0" applyNumberFormat="1" applyFont="1" applyFill="1" applyBorder="1" applyAlignment="1">
      <alignment horizontal="right"/>
    </xf>
    <xf numFmtId="180" fontId="6" fillId="0" borderId="15" xfId="0" applyNumberFormat="1" applyFont="1" applyFill="1" applyBorder="1" applyAlignment="1">
      <alignment horizontal="right"/>
    </xf>
    <xf numFmtId="0" fontId="6" fillId="0" borderId="0" xfId="1" applyFont="1" applyFill="1"/>
    <xf numFmtId="176" fontId="6" fillId="0" borderId="10" xfId="1" applyNumberFormat="1" applyFont="1" applyFill="1" applyBorder="1" applyAlignment="1">
      <alignment horizontal="right"/>
    </xf>
    <xf numFmtId="176" fontId="6" fillId="0" borderId="11" xfId="1" applyNumberFormat="1" applyFont="1" applyFill="1" applyBorder="1" applyAlignment="1">
      <alignment horizontal="right"/>
    </xf>
    <xf numFmtId="176" fontId="6" fillId="0" borderId="9" xfId="1" applyNumberFormat="1" applyFont="1" applyFill="1" applyBorder="1" applyAlignment="1">
      <alignment horizontal="right"/>
    </xf>
    <xf numFmtId="176" fontId="6" fillId="0" borderId="10" xfId="0" applyNumberFormat="1" applyFont="1" applyFill="1" applyBorder="1" applyAlignment="1">
      <alignment horizontal="right"/>
    </xf>
    <xf numFmtId="176" fontId="6" fillId="0" borderId="11" xfId="0" applyNumberFormat="1" applyFont="1" applyFill="1" applyBorder="1" applyAlignment="1">
      <alignment horizontal="right"/>
    </xf>
    <xf numFmtId="176" fontId="6" fillId="0" borderId="9" xfId="0" applyNumberFormat="1" applyFont="1" applyFill="1" applyBorder="1" applyAlignment="1">
      <alignment horizontal="right"/>
    </xf>
    <xf numFmtId="180" fontId="6" fillId="0" borderId="18" xfId="1" applyNumberFormat="1" applyFont="1" applyFill="1" applyBorder="1" applyAlignment="1">
      <alignment horizontal="right"/>
    </xf>
    <xf numFmtId="180" fontId="6" fillId="0" borderId="7" xfId="1" applyNumberFormat="1" applyFont="1" applyFill="1" applyBorder="1" applyAlignment="1">
      <alignment horizontal="right"/>
    </xf>
    <xf numFmtId="180" fontId="6" fillId="0" borderId="6" xfId="1" applyNumberFormat="1" applyFont="1" applyFill="1" applyBorder="1" applyAlignment="1">
      <alignment horizontal="right"/>
    </xf>
    <xf numFmtId="181" fontId="6" fillId="0" borderId="10" xfId="1" applyNumberFormat="1" applyFont="1" applyFill="1" applyBorder="1" applyAlignment="1">
      <alignment horizontal="right"/>
    </xf>
    <xf numFmtId="181" fontId="6" fillId="0" borderId="11" xfId="1" applyNumberFormat="1" applyFont="1" applyFill="1" applyBorder="1" applyAlignment="1">
      <alignment horizontal="right"/>
    </xf>
    <xf numFmtId="181" fontId="6" fillId="0" borderId="9" xfId="1" applyNumberFormat="1" applyFont="1" applyFill="1" applyBorder="1" applyAlignment="1">
      <alignment horizontal="right"/>
    </xf>
    <xf numFmtId="180" fontId="6" fillId="0" borderId="10" xfId="1" applyNumberFormat="1" applyFont="1" applyFill="1" applyBorder="1" applyAlignment="1">
      <alignment horizontal="right"/>
    </xf>
    <xf numFmtId="180" fontId="6" fillId="0" borderId="11" xfId="1" applyNumberFormat="1" applyFont="1" applyFill="1" applyBorder="1" applyAlignment="1">
      <alignment horizontal="right"/>
    </xf>
    <xf numFmtId="180" fontId="6" fillId="0" borderId="9" xfId="1" applyNumberFormat="1" applyFont="1" applyFill="1" applyBorder="1" applyAlignment="1">
      <alignment horizontal="right"/>
    </xf>
    <xf numFmtId="180" fontId="6" fillId="0" borderId="19" xfId="1" applyNumberFormat="1" applyFont="1" applyFill="1" applyBorder="1" applyAlignment="1">
      <alignment horizontal="right"/>
    </xf>
    <xf numFmtId="180" fontId="6" fillId="0" borderId="2" xfId="1" applyNumberFormat="1" applyFont="1" applyFill="1" applyBorder="1" applyAlignment="1">
      <alignment horizontal="right"/>
    </xf>
    <xf numFmtId="180" fontId="6" fillId="0" borderId="3" xfId="1" applyNumberFormat="1" applyFont="1" applyFill="1" applyBorder="1" applyAlignment="1">
      <alignment horizontal="right"/>
    </xf>
    <xf numFmtId="180" fontId="6" fillId="0" borderId="20" xfId="1" applyNumberFormat="1" applyFont="1" applyFill="1" applyBorder="1" applyAlignment="1">
      <alignment horizontal="right"/>
    </xf>
    <xf numFmtId="180" fontId="6" fillId="0" borderId="21" xfId="1" applyNumberFormat="1" applyFont="1" applyFill="1" applyBorder="1" applyAlignment="1">
      <alignment horizontal="right"/>
    </xf>
    <xf numFmtId="180" fontId="6" fillId="0" borderId="13" xfId="1" applyNumberFormat="1" applyFont="1" applyFill="1" applyBorder="1" applyAlignment="1">
      <alignment horizontal="right"/>
    </xf>
    <xf numFmtId="180" fontId="6" fillId="0" borderId="22" xfId="0" applyNumberFormat="1" applyFont="1" applyFill="1" applyBorder="1" applyAlignment="1">
      <alignment horizontal="right"/>
    </xf>
    <xf numFmtId="181" fontId="6" fillId="0" borderId="23" xfId="0" applyNumberFormat="1" applyFont="1" applyFill="1" applyBorder="1" applyAlignment="1">
      <alignment horizontal="right"/>
    </xf>
    <xf numFmtId="180" fontId="6" fillId="0" borderId="23" xfId="0" applyNumberFormat="1" applyFont="1" applyFill="1" applyBorder="1" applyAlignment="1">
      <alignment horizontal="right"/>
    </xf>
    <xf numFmtId="180" fontId="6" fillId="0" borderId="24" xfId="0" applyNumberFormat="1" applyFont="1" applyFill="1" applyBorder="1" applyAlignment="1">
      <alignment horizontal="right"/>
    </xf>
    <xf numFmtId="181" fontId="6" fillId="0" borderId="22" xfId="0" applyNumberFormat="1" applyFont="1" applyFill="1" applyBorder="1" applyAlignment="1">
      <alignment horizontal="right"/>
    </xf>
    <xf numFmtId="181" fontId="6" fillId="0" borderId="24" xfId="0" applyNumberFormat="1" applyFont="1" applyFill="1" applyBorder="1" applyAlignment="1">
      <alignment horizontal="right"/>
    </xf>
    <xf numFmtId="181" fontId="6" fillId="0" borderId="7" xfId="0" applyNumberFormat="1" applyFont="1" applyFill="1" applyBorder="1" applyAlignment="1">
      <alignment horizontal="right"/>
    </xf>
    <xf numFmtId="181" fontId="6" fillId="0" borderId="2" xfId="0" applyNumberFormat="1" applyFont="1" applyFill="1" applyBorder="1" applyAlignment="1">
      <alignment horizontal="right"/>
    </xf>
    <xf numFmtId="181" fontId="6" fillId="0" borderId="3" xfId="0" applyNumberFormat="1" applyFont="1" applyFill="1" applyBorder="1" applyAlignment="1">
      <alignment horizontal="right"/>
    </xf>
    <xf numFmtId="180" fontId="6" fillId="0" borderId="18" xfId="0" applyNumberFormat="1" applyFont="1" applyFill="1" applyBorder="1" applyAlignment="1">
      <alignment horizontal="right"/>
    </xf>
    <xf numFmtId="180" fontId="6" fillId="0" borderId="19" xfId="0" applyNumberFormat="1" applyFont="1" applyFill="1" applyBorder="1" applyAlignment="1">
      <alignment horizontal="right"/>
    </xf>
    <xf numFmtId="180" fontId="6" fillId="0" borderId="27" xfId="0" applyNumberFormat="1" applyFont="1" applyFill="1" applyBorder="1" applyAlignment="1">
      <alignment horizontal="right"/>
    </xf>
    <xf numFmtId="179" fontId="6" fillId="0" borderId="18" xfId="0" applyNumberFormat="1" applyFont="1" applyFill="1" applyBorder="1" applyAlignment="1">
      <alignment horizontal="right"/>
    </xf>
    <xf numFmtId="179" fontId="6" fillId="0" borderId="7" xfId="0" applyNumberFormat="1" applyFont="1" applyFill="1" applyBorder="1" applyAlignment="1">
      <alignment horizontal="right"/>
    </xf>
    <xf numFmtId="179" fontId="6" fillId="0" borderId="6" xfId="0" applyNumberFormat="1" applyFont="1" applyFill="1" applyBorder="1" applyAlignment="1">
      <alignment horizontal="right"/>
    </xf>
    <xf numFmtId="179" fontId="6" fillId="0" borderId="10" xfId="0" applyNumberFormat="1" applyFont="1" applyFill="1" applyBorder="1" applyAlignment="1">
      <alignment horizontal="right"/>
    </xf>
    <xf numFmtId="179" fontId="6" fillId="0" borderId="11" xfId="0" applyNumberFormat="1" applyFont="1" applyFill="1" applyBorder="1" applyAlignment="1">
      <alignment horizontal="right"/>
    </xf>
    <xf numFmtId="179" fontId="6" fillId="0" borderId="9" xfId="0" applyNumberFormat="1" applyFont="1" applyFill="1" applyBorder="1" applyAlignment="1">
      <alignment horizontal="right"/>
    </xf>
    <xf numFmtId="179" fontId="6" fillId="0" borderId="19" xfId="0" applyNumberFormat="1" applyFont="1" applyFill="1" applyBorder="1" applyAlignment="1">
      <alignment horizontal="right"/>
    </xf>
    <xf numFmtId="179" fontId="6" fillId="0" borderId="2" xfId="0" applyNumberFormat="1" applyFont="1" applyFill="1" applyBorder="1" applyAlignment="1">
      <alignment horizontal="right"/>
    </xf>
    <xf numFmtId="179" fontId="6" fillId="0" borderId="3" xfId="0" applyNumberFormat="1" applyFont="1" applyFill="1" applyBorder="1" applyAlignment="1">
      <alignment horizontal="right"/>
    </xf>
    <xf numFmtId="178" fontId="6" fillId="0" borderId="22" xfId="0" applyNumberFormat="1" applyFont="1" applyFill="1" applyBorder="1" applyAlignment="1">
      <alignment horizontal="right"/>
    </xf>
    <xf numFmtId="178" fontId="6" fillId="0" borderId="7" xfId="0" applyNumberFormat="1" applyFont="1" applyFill="1" applyBorder="1" applyAlignment="1">
      <alignment horizontal="right"/>
    </xf>
    <xf numFmtId="178" fontId="6" fillId="0" borderId="6" xfId="0" applyNumberFormat="1" applyFont="1" applyFill="1" applyBorder="1" applyAlignment="1">
      <alignment horizontal="right"/>
    </xf>
    <xf numFmtId="178" fontId="6" fillId="0" borderId="23" xfId="0" applyNumberFormat="1" applyFont="1" applyFill="1" applyBorder="1" applyAlignment="1">
      <alignment horizontal="right"/>
    </xf>
    <xf numFmtId="178" fontId="6" fillId="0" borderId="11" xfId="0" applyNumberFormat="1" applyFont="1" applyFill="1" applyBorder="1" applyAlignment="1">
      <alignment horizontal="right"/>
    </xf>
    <xf numFmtId="178" fontId="6" fillId="0" borderId="9" xfId="0" applyNumberFormat="1" applyFont="1" applyFill="1" applyBorder="1" applyAlignment="1">
      <alignment horizontal="right"/>
    </xf>
    <xf numFmtId="178" fontId="6" fillId="0" borderId="24" xfId="0" applyNumberFormat="1" applyFont="1" applyFill="1" applyBorder="1" applyAlignment="1">
      <alignment horizontal="right"/>
    </xf>
    <xf numFmtId="178" fontId="6" fillId="0" borderId="2" xfId="0" applyNumberFormat="1" applyFont="1" applyFill="1" applyBorder="1" applyAlignment="1">
      <alignment horizontal="right"/>
    </xf>
    <xf numFmtId="178" fontId="6" fillId="0" borderId="3" xfId="0" applyNumberFormat="1" applyFont="1" applyFill="1" applyBorder="1" applyAlignment="1">
      <alignment horizontal="right"/>
    </xf>
    <xf numFmtId="176" fontId="6" fillId="0" borderId="18" xfId="0" applyNumberFormat="1" applyFont="1" applyFill="1" applyBorder="1" applyAlignment="1">
      <alignment horizontal="right"/>
    </xf>
    <xf numFmtId="176" fontId="6" fillId="0" borderId="7" xfId="0" applyNumberFormat="1" applyFont="1" applyFill="1" applyBorder="1" applyAlignment="1">
      <alignment horizontal="right"/>
    </xf>
    <xf numFmtId="176" fontId="6" fillId="0" borderId="6" xfId="0" applyNumberFormat="1" applyFont="1" applyFill="1" applyBorder="1" applyAlignment="1">
      <alignment horizontal="right"/>
    </xf>
    <xf numFmtId="176" fontId="6" fillId="0" borderId="19" xfId="0" applyNumberFormat="1" applyFont="1" applyFill="1" applyBorder="1" applyAlignment="1">
      <alignment horizontal="right"/>
    </xf>
    <xf numFmtId="176" fontId="6" fillId="0" borderId="2" xfId="0" applyNumberFormat="1" applyFont="1" applyFill="1" applyBorder="1" applyAlignment="1">
      <alignment horizontal="right"/>
    </xf>
    <xf numFmtId="176" fontId="6" fillId="0" borderId="3" xfId="0" applyNumberFormat="1" applyFont="1" applyFill="1" applyBorder="1" applyAlignment="1">
      <alignment horizontal="right"/>
    </xf>
    <xf numFmtId="176" fontId="6" fillId="0" borderId="6" xfId="1" applyNumberFormat="1" applyFont="1" applyFill="1" applyBorder="1" applyAlignment="1">
      <alignment horizontal="right"/>
    </xf>
    <xf numFmtId="176" fontId="6" fillId="0" borderId="19" xfId="1" applyNumberFormat="1" applyFont="1" applyFill="1" applyBorder="1" applyAlignment="1">
      <alignment horizontal="right"/>
    </xf>
    <xf numFmtId="176" fontId="6" fillId="0" borderId="2" xfId="1" applyNumberFormat="1" applyFont="1" applyFill="1" applyBorder="1" applyAlignment="1">
      <alignment horizontal="right"/>
    </xf>
    <xf numFmtId="176" fontId="6" fillId="0" borderId="3" xfId="1" applyNumberFormat="1" applyFont="1" applyFill="1" applyBorder="1" applyAlignment="1">
      <alignment horizontal="right"/>
    </xf>
    <xf numFmtId="178" fontId="6" fillId="0" borderId="27" xfId="0" applyNumberFormat="1" applyFont="1" applyFill="1" applyBorder="1" applyAlignment="1">
      <alignment horizontal="right"/>
    </xf>
    <xf numFmtId="178" fontId="6" fillId="0" borderId="14" xfId="0" applyNumberFormat="1" applyFont="1" applyFill="1" applyBorder="1" applyAlignment="1">
      <alignment horizontal="right"/>
    </xf>
    <xf numFmtId="178" fontId="6" fillId="0" borderId="15" xfId="0" applyNumberFormat="1" applyFont="1" applyFill="1" applyBorder="1" applyAlignment="1">
      <alignment horizontal="right"/>
    </xf>
    <xf numFmtId="176" fontId="6" fillId="0" borderId="21" xfId="1" applyNumberFormat="1" applyFont="1" applyFill="1" applyBorder="1" applyAlignment="1">
      <alignment horizontal="right"/>
    </xf>
    <xf numFmtId="176" fontId="6" fillId="0" borderId="13" xfId="1" applyNumberFormat="1" applyFont="1" applyFill="1" applyBorder="1" applyAlignment="1">
      <alignment horizontal="right"/>
    </xf>
    <xf numFmtId="181" fontId="6" fillId="0" borderId="6" xfId="0" applyNumberFormat="1" applyFont="1" applyFill="1" applyBorder="1" applyAlignment="1">
      <alignment horizontal="right"/>
    </xf>
    <xf numFmtId="181" fontId="6" fillId="0" borderId="14" xfId="0" applyNumberFormat="1" applyFont="1" applyFill="1" applyBorder="1" applyAlignment="1">
      <alignment horizontal="right"/>
    </xf>
    <xf numFmtId="0" fontId="6" fillId="0" borderId="4" xfId="2" applyFont="1" applyFill="1" applyBorder="1" applyAlignment="1">
      <alignment horizontal="center"/>
    </xf>
    <xf numFmtId="0" fontId="6" fillId="0" borderId="8" xfId="2" applyFont="1" applyFill="1" applyBorder="1" applyAlignment="1">
      <alignment horizontal="center"/>
    </xf>
    <xf numFmtId="0" fontId="6" fillId="0" borderId="16" xfId="2" applyFont="1" applyFill="1" applyBorder="1" applyAlignment="1">
      <alignment horizontal="center"/>
    </xf>
    <xf numFmtId="0" fontId="6" fillId="0" borderId="12" xfId="2" applyFont="1" applyFill="1" applyBorder="1" applyAlignment="1">
      <alignment horizontal="center"/>
    </xf>
    <xf numFmtId="0" fontId="6" fillId="0" borderId="0" xfId="2" applyFont="1" applyFill="1" applyBorder="1" applyAlignment="1">
      <alignment horizontal="center"/>
    </xf>
    <xf numFmtId="0" fontId="6" fillId="0" borderId="32" xfId="2" applyFont="1" applyFill="1" applyBorder="1" applyAlignment="1">
      <alignment horizontal="center"/>
    </xf>
    <xf numFmtId="0" fontId="6" fillId="0" borderId="26" xfId="2" applyFont="1" applyFill="1" applyBorder="1" applyAlignment="1">
      <alignment horizontal="center"/>
    </xf>
    <xf numFmtId="0" fontId="6" fillId="0" borderId="29" xfId="2" applyFont="1" applyFill="1" applyBorder="1" applyAlignment="1">
      <alignment horizontal="center"/>
    </xf>
    <xf numFmtId="179" fontId="6" fillId="0" borderId="33" xfId="0" applyNumberFormat="1" applyFont="1" applyFill="1" applyBorder="1" applyAlignment="1">
      <alignment horizontal="right"/>
    </xf>
    <xf numFmtId="179" fontId="6" fillId="0" borderId="34" xfId="0" applyNumberFormat="1" applyFont="1" applyFill="1" applyBorder="1" applyAlignment="1">
      <alignment horizontal="right"/>
    </xf>
    <xf numFmtId="176" fontId="6" fillId="0" borderId="34" xfId="1" applyNumberFormat="1" applyFont="1" applyFill="1" applyBorder="1" applyAlignment="1">
      <alignment horizontal="right"/>
    </xf>
    <xf numFmtId="176" fontId="6" fillId="0" borderId="7" xfId="1" applyNumberFormat="1" applyFont="1" applyFill="1" applyBorder="1" applyAlignment="1">
      <alignment horizontal="right"/>
    </xf>
    <xf numFmtId="180" fontId="6" fillId="0" borderId="10" xfId="0" applyNumberFormat="1" applyFont="1" applyFill="1" applyBorder="1" applyAlignment="1">
      <alignment horizontal="right"/>
    </xf>
    <xf numFmtId="180" fontId="6" fillId="0" borderId="20" xfId="0" applyNumberFormat="1" applyFont="1" applyFill="1" applyBorder="1" applyAlignment="1">
      <alignment horizontal="right"/>
    </xf>
    <xf numFmtId="180" fontId="6" fillId="0" borderId="21" xfId="0" applyNumberFormat="1" applyFont="1" applyFill="1" applyBorder="1" applyAlignment="1">
      <alignment horizontal="right"/>
    </xf>
    <xf numFmtId="180" fontId="6" fillId="0" borderId="35" xfId="0" applyNumberFormat="1" applyFont="1" applyFill="1" applyBorder="1" applyAlignment="1">
      <alignment horizontal="right"/>
    </xf>
    <xf numFmtId="181" fontId="6" fillId="0" borderId="35" xfId="0" applyNumberFormat="1" applyFont="1" applyFill="1" applyBorder="1" applyAlignment="1">
      <alignment horizontal="right"/>
    </xf>
    <xf numFmtId="180" fontId="6" fillId="0" borderId="6" xfId="0" quotePrefix="1" applyNumberFormat="1" applyFont="1" applyFill="1" applyBorder="1" applyAlignment="1">
      <alignment horizontal="right"/>
    </xf>
    <xf numFmtId="0" fontId="6" fillId="0" borderId="9" xfId="2" applyFont="1" applyFill="1" applyBorder="1" applyAlignment="1">
      <alignment horizontal="justify" vertical="center"/>
    </xf>
    <xf numFmtId="0" fontId="6" fillId="0" borderId="3" xfId="2" applyFont="1" applyFill="1" applyBorder="1" applyAlignment="1">
      <alignment horizontal="justify" vertical="center"/>
    </xf>
    <xf numFmtId="181" fontId="6" fillId="0" borderId="13" xfId="0" applyNumberFormat="1" applyFont="1" applyFill="1" applyBorder="1" applyAlignment="1">
      <alignment horizontal="right"/>
    </xf>
    <xf numFmtId="177" fontId="6" fillId="0" borderId="7" xfId="0" applyNumberFormat="1" applyFont="1" applyFill="1" applyBorder="1" applyAlignment="1">
      <alignment horizontal="right"/>
    </xf>
    <xf numFmtId="177" fontId="6" fillId="0" borderId="6" xfId="0" applyNumberFormat="1" applyFont="1" applyFill="1" applyBorder="1" applyAlignment="1">
      <alignment horizontal="right"/>
    </xf>
    <xf numFmtId="177" fontId="6" fillId="0" borderId="11" xfId="0" applyNumberFormat="1" applyFont="1" applyFill="1" applyBorder="1" applyAlignment="1">
      <alignment horizontal="right"/>
    </xf>
    <xf numFmtId="177" fontId="6" fillId="0" borderId="9" xfId="0" applyNumberFormat="1" applyFont="1" applyFill="1" applyBorder="1" applyAlignment="1">
      <alignment horizontal="right"/>
    </xf>
    <xf numFmtId="177" fontId="6" fillId="0" borderId="2" xfId="0" applyNumberFormat="1" applyFont="1" applyFill="1" applyBorder="1" applyAlignment="1">
      <alignment horizontal="right"/>
    </xf>
    <xf numFmtId="178" fontId="6" fillId="0" borderId="18" xfId="0" applyNumberFormat="1" applyFont="1" applyFill="1" applyBorder="1" applyAlignment="1">
      <alignment horizontal="right"/>
    </xf>
    <xf numFmtId="178" fontId="6" fillId="0" borderId="19" xfId="0" applyNumberFormat="1" applyFont="1" applyFill="1" applyBorder="1" applyAlignment="1">
      <alignment horizontal="right"/>
    </xf>
    <xf numFmtId="177" fontId="6" fillId="0" borderId="3" xfId="0" applyNumberFormat="1" applyFont="1" applyFill="1" applyBorder="1" applyAlignment="1">
      <alignment horizontal="right"/>
    </xf>
    <xf numFmtId="0" fontId="6" fillId="0" borderId="42" xfId="2" applyFont="1" applyFill="1" applyBorder="1" applyAlignment="1">
      <alignment horizontal="center"/>
    </xf>
    <xf numFmtId="0" fontId="6" fillId="0" borderId="43" xfId="2" applyFont="1" applyFill="1" applyBorder="1" applyAlignment="1">
      <alignment horizontal="center"/>
    </xf>
    <xf numFmtId="0" fontId="3" fillId="0" borderId="0" xfId="2" applyFont="1" applyFill="1"/>
    <xf numFmtId="180" fontId="6" fillId="0" borderId="0" xfId="2" applyNumberFormat="1" applyFont="1" applyFill="1"/>
    <xf numFmtId="0" fontId="6" fillId="0" borderId="36" xfId="2" applyFont="1" applyFill="1" applyBorder="1" applyAlignment="1">
      <alignment horizontal="center"/>
    </xf>
    <xf numFmtId="0" fontId="6" fillId="0" borderId="38" xfId="2" applyFont="1" applyFill="1" applyBorder="1" applyAlignment="1"/>
    <xf numFmtId="0" fontId="6" fillId="0" borderId="39" xfId="2" applyFont="1" applyFill="1" applyBorder="1" applyAlignment="1"/>
    <xf numFmtId="180" fontId="6" fillId="0" borderId="40" xfId="2" applyNumberFormat="1" applyFont="1" applyFill="1" applyBorder="1" applyAlignment="1">
      <alignment horizontal="center" vertical="center" wrapText="1"/>
    </xf>
    <xf numFmtId="0" fontId="6" fillId="0" borderId="0" xfId="2" applyFont="1" applyFill="1" applyBorder="1"/>
    <xf numFmtId="0" fontId="6" fillId="0" borderId="1" xfId="2" applyFont="1" applyFill="1" applyBorder="1" applyAlignment="1">
      <alignment horizontal="center"/>
    </xf>
    <xf numFmtId="0" fontId="6" fillId="0" borderId="2" xfId="2" applyFont="1" applyFill="1" applyBorder="1" applyAlignment="1">
      <alignment horizontal="center"/>
    </xf>
    <xf numFmtId="0" fontId="6" fillId="0" borderId="3" xfId="2" applyFont="1" applyFill="1" applyBorder="1" applyAlignment="1">
      <alignment horizontal="center"/>
    </xf>
    <xf numFmtId="180" fontId="6" fillId="0" borderId="41" xfId="2" applyNumberFormat="1" applyFont="1" applyFill="1" applyBorder="1" applyAlignment="1">
      <alignment horizontal="center" vertical="center"/>
    </xf>
    <xf numFmtId="180" fontId="6" fillId="0" borderId="0" xfId="2" applyNumberFormat="1" applyFont="1" applyFill="1" applyBorder="1"/>
    <xf numFmtId="0" fontId="6" fillId="0" borderId="30" xfId="0" applyFont="1" applyFill="1" applyBorder="1"/>
    <xf numFmtId="0" fontId="6" fillId="0" borderId="28" xfId="0" applyFont="1" applyFill="1" applyBorder="1"/>
    <xf numFmtId="0" fontId="6" fillId="0" borderId="6" xfId="2" applyFont="1" applyFill="1" applyBorder="1" applyAlignment="1">
      <alignment horizontal="justify" vertical="center"/>
    </xf>
    <xf numFmtId="0" fontId="6" fillId="0" borderId="0" xfId="0" applyFont="1" applyFill="1"/>
    <xf numFmtId="0" fontId="6" fillId="0" borderId="0" xfId="0" applyFont="1" applyFill="1" applyBorder="1"/>
    <xf numFmtId="180" fontId="6" fillId="0" borderId="0" xfId="0" applyNumberFormat="1" applyFont="1" applyFill="1" applyBorder="1"/>
    <xf numFmtId="0" fontId="6" fillId="0" borderId="4" xfId="0" applyFont="1" applyFill="1" applyBorder="1"/>
    <xf numFmtId="0" fontId="6" fillId="0" borderId="26" xfId="0" applyFont="1" applyFill="1" applyBorder="1"/>
    <xf numFmtId="0" fontId="6" fillId="0" borderId="29" xfId="0" applyFont="1" applyFill="1" applyBorder="1"/>
    <xf numFmtId="0" fontId="6" fillId="0" borderId="16" xfId="2" applyFont="1" applyFill="1" applyBorder="1"/>
    <xf numFmtId="0" fontId="6" fillId="0" borderId="4" xfId="2" applyFont="1" applyFill="1" applyBorder="1"/>
    <xf numFmtId="0" fontId="9" fillId="0" borderId="26" xfId="0" applyFont="1" applyFill="1" applyBorder="1"/>
    <xf numFmtId="0" fontId="6" fillId="0" borderId="9" xfId="1" applyFont="1" applyFill="1" applyBorder="1" applyAlignment="1">
      <alignment horizontal="justify" vertical="center"/>
    </xf>
    <xf numFmtId="0" fontId="6" fillId="0" borderId="3" xfId="1" applyFont="1" applyFill="1" applyBorder="1" applyAlignment="1">
      <alignment horizontal="justify" vertical="center"/>
    </xf>
    <xf numFmtId="180" fontId="6" fillId="0" borderId="0" xfId="0" applyNumberFormat="1" applyFont="1" applyFill="1"/>
    <xf numFmtId="0" fontId="6" fillId="0" borderId="17" xfId="0" applyFont="1" applyFill="1" applyBorder="1"/>
    <xf numFmtId="0" fontId="6" fillId="0" borderId="28" xfId="2" applyFont="1" applyFill="1" applyBorder="1"/>
    <xf numFmtId="0" fontId="6" fillId="0" borderId="26" xfId="2" applyFont="1" applyFill="1" applyBorder="1"/>
    <xf numFmtId="0" fontId="6" fillId="0" borderId="17" xfId="2" applyFont="1" applyFill="1" applyBorder="1"/>
    <xf numFmtId="0" fontId="6" fillId="0" borderId="29" xfId="2" applyFont="1" applyFill="1" applyBorder="1"/>
    <xf numFmtId="0" fontId="10" fillId="0" borderId="26" xfId="0" applyFont="1" applyFill="1" applyBorder="1"/>
    <xf numFmtId="0" fontId="6" fillId="0" borderId="25" xfId="2" applyFont="1" applyFill="1" applyBorder="1"/>
    <xf numFmtId="0" fontId="6" fillId="0" borderId="31" xfId="2" applyFont="1" applyFill="1" applyBorder="1"/>
    <xf numFmtId="0" fontId="6" fillId="0" borderId="30" xfId="2" applyFont="1" applyFill="1" applyBorder="1"/>
    <xf numFmtId="180" fontId="6" fillId="0" borderId="18" xfId="0" quotePrefix="1" applyNumberFormat="1" applyFont="1" applyFill="1" applyBorder="1" applyAlignment="1">
      <alignment horizontal="right"/>
    </xf>
    <xf numFmtId="180" fontId="6" fillId="0" borderId="7" xfId="0" quotePrefix="1" applyNumberFormat="1" applyFont="1" applyFill="1" applyBorder="1" applyAlignment="1">
      <alignment horizontal="right"/>
    </xf>
    <xf numFmtId="181" fontId="6" fillId="0" borderId="10" xfId="0" quotePrefix="1" applyNumberFormat="1" applyFont="1" applyFill="1" applyBorder="1"/>
    <xf numFmtId="181" fontId="6" fillId="0" borderId="11" xfId="0" quotePrefix="1" applyNumberFormat="1" applyFont="1" applyFill="1" applyBorder="1"/>
    <xf numFmtId="181" fontId="6" fillId="0" borderId="9" xfId="0" quotePrefix="1" applyNumberFormat="1" applyFont="1" applyFill="1" applyBorder="1"/>
    <xf numFmtId="180" fontId="6" fillId="0" borderId="10" xfId="0" quotePrefix="1" applyNumberFormat="1" applyFont="1" applyFill="1" applyBorder="1" applyAlignment="1">
      <alignment horizontal="right"/>
    </xf>
    <xf numFmtId="180" fontId="6" fillId="0" borderId="11" xfId="0" quotePrefix="1" applyNumberFormat="1" applyFont="1" applyFill="1" applyBorder="1" applyAlignment="1">
      <alignment horizontal="right"/>
    </xf>
    <xf numFmtId="180" fontId="6" fillId="0" borderId="9" xfId="0" quotePrefix="1" applyNumberFormat="1" applyFont="1" applyFill="1" applyBorder="1" applyAlignment="1">
      <alignment horizontal="right"/>
    </xf>
    <xf numFmtId="180" fontId="6" fillId="0" borderId="19" xfId="0" quotePrefix="1" applyNumberFormat="1" applyFont="1" applyFill="1" applyBorder="1" applyAlignment="1">
      <alignment horizontal="right"/>
    </xf>
    <xf numFmtId="180" fontId="6" fillId="0" borderId="2" xfId="0" quotePrefix="1" applyNumberFormat="1" applyFont="1" applyFill="1" applyBorder="1" applyAlignment="1">
      <alignment horizontal="right"/>
    </xf>
    <xf numFmtId="180" fontId="6" fillId="0" borderId="3" xfId="0" quotePrefix="1" applyNumberFormat="1" applyFont="1" applyFill="1" applyBorder="1" applyAlignment="1">
      <alignment horizontal="right"/>
    </xf>
    <xf numFmtId="0" fontId="6" fillId="0" borderId="4" xfId="1" applyFont="1" applyFill="1" applyBorder="1"/>
    <xf numFmtId="180" fontId="6" fillId="0" borderId="14" xfId="0" quotePrefix="1" applyNumberFormat="1" applyFont="1" applyFill="1" applyBorder="1" applyAlignment="1">
      <alignment horizontal="right"/>
    </xf>
    <xf numFmtId="180" fontId="6" fillId="0" borderId="36" xfId="0" applyNumberFormat="1" applyFont="1" applyFill="1" applyBorder="1" applyAlignment="1">
      <alignment horizontal="right"/>
    </xf>
    <xf numFmtId="181" fontId="6" fillId="0" borderId="37" xfId="0" applyNumberFormat="1" applyFont="1" applyFill="1" applyBorder="1" applyAlignment="1">
      <alignment horizontal="right"/>
    </xf>
    <xf numFmtId="181" fontId="6" fillId="0" borderId="11" xfId="0" quotePrefix="1" applyNumberFormat="1" applyFont="1" applyFill="1" applyBorder="1" applyAlignment="1">
      <alignment horizontal="right"/>
    </xf>
    <xf numFmtId="0" fontId="6" fillId="0" borderId="25" xfId="0" applyFont="1" applyFill="1" applyBorder="1"/>
    <xf numFmtId="0" fontId="6" fillId="0" borderId="5" xfId="0" applyFont="1" applyFill="1" applyBorder="1"/>
    <xf numFmtId="0" fontId="6" fillId="0" borderId="8" xfId="0" applyFont="1" applyFill="1" applyBorder="1"/>
    <xf numFmtId="0" fontId="6" fillId="0" borderId="12" xfId="0" applyFont="1" applyFill="1" applyBorder="1"/>
    <xf numFmtId="0" fontId="6" fillId="0" borderId="8" xfId="2" applyFont="1" applyFill="1" applyBorder="1"/>
    <xf numFmtId="0" fontId="6" fillId="0" borderId="12" xfId="2" applyFont="1" applyFill="1" applyBorder="1"/>
    <xf numFmtId="0" fontId="6" fillId="0" borderId="5" xfId="2" applyFont="1" applyFill="1" applyBorder="1"/>
    <xf numFmtId="176" fontId="6" fillId="0" borderId="0" xfId="2" applyNumberFormat="1" applyFont="1" applyFill="1"/>
    <xf numFmtId="180" fontId="6" fillId="0" borderId="0" xfId="1" applyNumberFormat="1" applyFont="1" applyFill="1"/>
    <xf numFmtId="180" fontId="6" fillId="0" borderId="40" xfId="1" applyNumberFormat="1" applyFont="1" applyFill="1" applyBorder="1" applyAlignment="1">
      <alignment horizontal="center" vertical="center" wrapText="1"/>
    </xf>
    <xf numFmtId="180" fontId="6" fillId="0" borderId="41" xfId="1" applyNumberFormat="1" applyFont="1" applyFill="1" applyBorder="1" applyAlignment="1">
      <alignment horizontal="center" vertical="center"/>
    </xf>
    <xf numFmtId="0" fontId="6" fillId="0" borderId="5" xfId="1" applyFont="1" applyFill="1" applyBorder="1"/>
    <xf numFmtId="0" fontId="6" fillId="0" borderId="8" xfId="1" applyFont="1" applyFill="1" applyBorder="1"/>
    <xf numFmtId="0" fontId="6" fillId="0" borderId="12" xfId="1" applyFont="1" applyFill="1" applyBorder="1"/>
    <xf numFmtId="0" fontId="6" fillId="0" borderId="26" xfId="2" applyFont="1" applyFill="1" applyBorder="1" applyAlignment="1">
      <alignment horizontal="right"/>
    </xf>
    <xf numFmtId="0" fontId="6" fillId="0" borderId="30" xfId="1" applyFont="1" applyFill="1" applyBorder="1"/>
    <xf numFmtId="0" fontId="6" fillId="0" borderId="6" xfId="1" applyFont="1" applyFill="1" applyBorder="1" applyAlignment="1">
      <alignment horizontal="justify" vertical="center"/>
    </xf>
    <xf numFmtId="180" fontId="6" fillId="0" borderId="44" xfId="1" applyNumberFormat="1" applyFont="1" applyFill="1" applyBorder="1" applyAlignment="1">
      <alignment horizontal="center" vertical="center"/>
    </xf>
    <xf numFmtId="176" fontId="6" fillId="0" borderId="0" xfId="1" applyNumberFormat="1" applyFont="1" applyFill="1"/>
    <xf numFmtId="176" fontId="6" fillId="0" borderId="40" xfId="1" applyNumberFormat="1" applyFont="1" applyFill="1" applyBorder="1" applyAlignment="1">
      <alignment horizontal="center" vertical="center" wrapText="1"/>
    </xf>
    <xf numFmtId="176" fontId="6" fillId="0" borderId="44" xfId="1" applyNumberFormat="1" applyFont="1" applyFill="1" applyBorder="1" applyAlignment="1">
      <alignment horizontal="center" vertical="center"/>
    </xf>
    <xf numFmtId="181" fontId="6" fillId="0" borderId="36" xfId="0" applyNumberFormat="1" applyFont="1" applyFill="1" applyBorder="1" applyAlignment="1">
      <alignment horizontal="right"/>
    </xf>
    <xf numFmtId="0" fontId="6" fillId="0" borderId="25" xfId="1" applyFont="1" applyFill="1" applyBorder="1"/>
    <xf numFmtId="178" fontId="6" fillId="0" borderId="0" xfId="2" applyNumberFormat="1" applyFont="1" applyFill="1"/>
    <xf numFmtId="0" fontId="6" fillId="0" borderId="38" xfId="2" applyFont="1" applyFill="1" applyBorder="1" applyAlignment="1">
      <alignment horizontal="center"/>
    </xf>
    <xf numFmtId="0" fontId="6" fillId="0" borderId="39" xfId="2" applyFont="1" applyFill="1" applyBorder="1" applyAlignment="1">
      <alignment horizontal="center"/>
    </xf>
    <xf numFmtId="178" fontId="6" fillId="0" borderId="40" xfId="2" applyNumberFormat="1" applyFont="1" applyFill="1" applyBorder="1" applyAlignment="1">
      <alignment horizontal="center" vertical="center" wrapText="1"/>
    </xf>
    <xf numFmtId="178" fontId="6" fillId="0" borderId="41" xfId="2" applyNumberFormat="1" applyFont="1" applyFill="1" applyBorder="1" applyAlignment="1">
      <alignment horizontal="center" vertical="center"/>
    </xf>
    <xf numFmtId="0" fontId="6" fillId="0" borderId="13" xfId="2" applyFont="1" applyFill="1" applyBorder="1" applyAlignment="1">
      <alignment horizontal="justify" vertical="center"/>
    </xf>
    <xf numFmtId="177" fontId="6" fillId="0" borderId="0" xfId="2" applyNumberFormat="1" applyFont="1" applyFill="1"/>
    <xf numFmtId="177" fontId="6" fillId="0" borderId="40" xfId="2" applyNumberFormat="1" applyFont="1" applyFill="1" applyBorder="1" applyAlignment="1">
      <alignment horizontal="center" vertical="center" wrapText="1"/>
    </xf>
    <xf numFmtId="177" fontId="6" fillId="0" borderId="41" xfId="2" applyNumberFormat="1" applyFont="1" applyFill="1" applyBorder="1" applyAlignment="1">
      <alignment horizontal="center" vertical="center"/>
    </xf>
    <xf numFmtId="0" fontId="0" fillId="0" borderId="0" xfId="0" applyFill="1"/>
    <xf numFmtId="178" fontId="6" fillId="0" borderId="2" xfId="0" quotePrefix="1" applyNumberFormat="1" applyFont="1" applyFill="1" applyBorder="1" applyAlignment="1">
      <alignment horizontal="right"/>
    </xf>
    <xf numFmtId="178" fontId="6" fillId="0" borderId="3" xfId="0" quotePrefix="1" applyNumberFormat="1" applyFont="1" applyFill="1" applyBorder="1" applyAlignment="1">
      <alignment horizontal="right"/>
    </xf>
    <xf numFmtId="181" fontId="6" fillId="0" borderId="0" xfId="1" applyNumberFormat="1" applyFont="1" applyFill="1"/>
    <xf numFmtId="181" fontId="6" fillId="0" borderId="40" xfId="1" applyNumberFormat="1" applyFont="1" applyFill="1" applyBorder="1" applyAlignment="1">
      <alignment horizontal="center" vertical="center" wrapText="1"/>
    </xf>
    <xf numFmtId="181" fontId="6" fillId="0" borderId="41" xfId="1" applyNumberFormat="1" applyFont="1" applyFill="1" applyBorder="1" applyAlignment="1">
      <alignment horizontal="center" vertical="center"/>
    </xf>
    <xf numFmtId="0" fontId="6" fillId="0" borderId="16" xfId="1" applyFont="1" applyFill="1" applyBorder="1"/>
    <xf numFmtId="181" fontId="6" fillId="0" borderId="0" xfId="2" applyNumberFormat="1" applyFont="1" applyFill="1"/>
    <xf numFmtId="0" fontId="6" fillId="0" borderId="6" xfId="0" applyFont="1" applyFill="1" applyBorder="1" applyAlignment="1">
      <alignment horizontal="justify" vertical="center"/>
    </xf>
  </cellXfs>
  <cellStyles count="3">
    <cellStyle name="標準" xfId="0" builtinId="0"/>
    <cellStyle name="標準_AT2001" xfId="1"/>
    <cellStyle name="標準_EANET01Dmonth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6"/>
  <dimension ref="A1:AE246"/>
  <sheetViews>
    <sheetView view="pageBreakPreview" zoomScale="85" zoomScaleNormal="85" zoomScaleSheetLayoutView="100" workbookViewId="0">
      <selection activeCell="I23" sqref="I23"/>
    </sheetView>
  </sheetViews>
  <sheetFormatPr defaultColWidth="8" defaultRowHeight="13.5"/>
  <cols>
    <col min="1" max="1" width="10.125" style="1" customWidth="1"/>
    <col min="2" max="2" width="19.625" style="1" customWidth="1"/>
    <col min="3" max="3" width="8.25" style="1" bestFit="1" customWidth="1"/>
    <col min="4" max="15" width="6.625" style="1" customWidth="1"/>
    <col min="16" max="16" width="8" style="115" customWidth="1"/>
    <col min="17" max="16384" width="8" style="1"/>
  </cols>
  <sheetData>
    <row r="1" spans="1:21" ht="17.25">
      <c r="A1" s="114" t="s">
        <v>49</v>
      </c>
    </row>
    <row r="2" spans="1:21" ht="15" customHeight="1"/>
    <row r="3" spans="1:21" ht="15" customHeight="1">
      <c r="A3" s="116" t="s">
        <v>100</v>
      </c>
      <c r="B3" s="117"/>
      <c r="C3" s="118"/>
      <c r="D3" s="112">
        <v>2010</v>
      </c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9" t="s">
        <v>102</v>
      </c>
      <c r="R3" s="120"/>
      <c r="S3" s="120"/>
      <c r="T3" s="120"/>
      <c r="U3" s="120"/>
    </row>
    <row r="4" spans="1:21" ht="15" customHeight="1">
      <c r="A4" s="121" t="s">
        <v>19</v>
      </c>
      <c r="B4" s="122" t="s">
        <v>20</v>
      </c>
      <c r="C4" s="123"/>
      <c r="D4" s="83" t="s">
        <v>21</v>
      </c>
      <c r="E4" s="84" t="s">
        <v>0</v>
      </c>
      <c r="F4" s="84" t="s">
        <v>1</v>
      </c>
      <c r="G4" s="84" t="s">
        <v>50</v>
      </c>
      <c r="H4" s="84" t="s">
        <v>3</v>
      </c>
      <c r="I4" s="84" t="s">
        <v>4</v>
      </c>
      <c r="J4" s="84" t="s">
        <v>5</v>
      </c>
      <c r="K4" s="84" t="s">
        <v>6</v>
      </c>
      <c r="L4" s="84" t="s">
        <v>7</v>
      </c>
      <c r="M4" s="84" t="s">
        <v>8</v>
      </c>
      <c r="N4" s="84" t="s">
        <v>9</v>
      </c>
      <c r="O4" s="87" t="s">
        <v>10</v>
      </c>
      <c r="P4" s="124"/>
      <c r="R4" s="120"/>
      <c r="S4" s="120"/>
      <c r="T4" s="125"/>
      <c r="U4" s="120"/>
    </row>
    <row r="5" spans="1:21" s="129" customFormat="1" ht="15" customHeight="1">
      <c r="A5" s="126" t="s">
        <v>210</v>
      </c>
      <c r="B5" s="127" t="s">
        <v>211</v>
      </c>
      <c r="C5" s="128" t="s">
        <v>15</v>
      </c>
      <c r="D5" s="48" t="s">
        <v>218</v>
      </c>
      <c r="E5" s="49">
        <v>1.3656249564582399</v>
      </c>
      <c r="F5" s="49">
        <v>1.6895254980512313</v>
      </c>
      <c r="G5" s="49">
        <v>1.705234149808188</v>
      </c>
      <c r="H5" s="49">
        <v>1.5631286230929389</v>
      </c>
      <c r="I5" s="49">
        <v>1.510038474842198</v>
      </c>
      <c r="J5" s="49">
        <v>1.6934002723466044</v>
      </c>
      <c r="K5" s="49">
        <v>0.64015548259694022</v>
      </c>
      <c r="L5" s="49">
        <v>1.3884518325450488</v>
      </c>
      <c r="M5" s="49">
        <v>1.7946712603923445</v>
      </c>
      <c r="N5" s="49">
        <v>2.1952870827096258</v>
      </c>
      <c r="O5" s="50">
        <v>0.71047089665449659</v>
      </c>
      <c r="P5" s="50">
        <v>1.578402071918148</v>
      </c>
      <c r="R5" s="130"/>
      <c r="S5" s="130"/>
      <c r="T5" s="131"/>
      <c r="U5" s="130"/>
    </row>
    <row r="6" spans="1:21" s="129" customFormat="1" ht="15" customHeight="1">
      <c r="A6" s="132"/>
      <c r="B6" s="133"/>
      <c r="C6" s="101" t="s">
        <v>58</v>
      </c>
      <c r="D6" s="18" t="s">
        <v>218</v>
      </c>
      <c r="E6" s="19">
        <v>58.620689655172413</v>
      </c>
      <c r="F6" s="19">
        <v>100</v>
      </c>
      <c r="G6" s="19">
        <v>46.428571428571431</v>
      </c>
      <c r="H6" s="19">
        <v>96.428571428571431</v>
      </c>
      <c r="I6" s="19">
        <v>100</v>
      </c>
      <c r="J6" s="19">
        <v>100</v>
      </c>
      <c r="K6" s="19">
        <v>100</v>
      </c>
      <c r="L6" s="19">
        <v>100</v>
      </c>
      <c r="M6" s="19">
        <v>100</v>
      </c>
      <c r="N6" s="19">
        <v>100</v>
      </c>
      <c r="O6" s="20">
        <v>100</v>
      </c>
      <c r="P6" s="20">
        <v>80.547945205479451</v>
      </c>
      <c r="R6" s="130"/>
      <c r="S6" s="130"/>
      <c r="T6" s="131"/>
      <c r="U6" s="130"/>
    </row>
    <row r="7" spans="1:21" s="129" customFormat="1" ht="15" customHeight="1">
      <c r="A7" s="132"/>
      <c r="B7" s="133"/>
      <c r="C7" s="101" t="s">
        <v>87</v>
      </c>
      <c r="D7" s="51" t="s">
        <v>218</v>
      </c>
      <c r="E7" s="52">
        <v>1.3656249564582399</v>
      </c>
      <c r="F7" s="52">
        <v>1.7972105931423183</v>
      </c>
      <c r="G7" s="52">
        <v>1.705234149808188</v>
      </c>
      <c r="H7" s="52">
        <v>1.6210159044211288</v>
      </c>
      <c r="I7" s="52">
        <v>1.7342071682958489</v>
      </c>
      <c r="J7" s="52">
        <v>1.8868595984515499</v>
      </c>
      <c r="K7" s="52">
        <v>0.67680773879089196</v>
      </c>
      <c r="L7" s="52">
        <v>1.9517581752330249</v>
      </c>
      <c r="M7" s="52">
        <v>1.8365968527231424</v>
      </c>
      <c r="N7" s="52">
        <v>2.3626809090430325</v>
      </c>
      <c r="O7" s="53">
        <v>1.4209417933089932</v>
      </c>
      <c r="P7" s="53">
        <v>2.3626809090430325</v>
      </c>
      <c r="R7" s="130"/>
      <c r="S7" s="130"/>
      <c r="T7" s="131"/>
      <c r="U7" s="130"/>
    </row>
    <row r="8" spans="1:21" s="129" customFormat="1" ht="15" customHeight="1">
      <c r="A8" s="132"/>
      <c r="B8" s="134"/>
      <c r="C8" s="102" t="s">
        <v>88</v>
      </c>
      <c r="D8" s="54" t="s">
        <v>218</v>
      </c>
      <c r="E8" s="55">
        <v>1.3656249564582399</v>
      </c>
      <c r="F8" s="55">
        <v>1.5818404029601443</v>
      </c>
      <c r="G8" s="55">
        <v>1.705234149808188</v>
      </c>
      <c r="H8" s="55">
        <v>1.505241341764749</v>
      </c>
      <c r="I8" s="55">
        <v>1.226346066522463</v>
      </c>
      <c r="J8" s="55">
        <v>1.4999409462416589</v>
      </c>
      <c r="K8" s="55">
        <v>0.60350322640298859</v>
      </c>
      <c r="L8" s="55">
        <v>0.82514548985707281</v>
      </c>
      <c r="M8" s="55">
        <v>1.7527456680615465</v>
      </c>
      <c r="N8" s="55">
        <v>1.9429073731321784</v>
      </c>
      <c r="O8" s="56" t="s">
        <v>213</v>
      </c>
      <c r="P8" s="56" t="s">
        <v>213</v>
      </c>
      <c r="Q8" s="129">
        <f>COUNTIF(D5:O8, "N.D. ")</f>
        <v>1</v>
      </c>
      <c r="R8" s="130"/>
      <c r="S8" s="130"/>
      <c r="T8" s="130"/>
      <c r="U8" s="130"/>
    </row>
    <row r="9" spans="1:21" s="129" customFormat="1" ht="15" customHeight="1">
      <c r="A9" s="126" t="s">
        <v>22</v>
      </c>
      <c r="B9" s="127" t="s">
        <v>171</v>
      </c>
      <c r="C9" s="128" t="s">
        <v>15</v>
      </c>
      <c r="D9" s="48">
        <v>25.27016129032258</v>
      </c>
      <c r="E9" s="49">
        <v>18.575892857142858</v>
      </c>
      <c r="F9" s="49">
        <v>18.06048387096774</v>
      </c>
      <c r="G9" s="49">
        <v>14.362500000000001</v>
      </c>
      <c r="H9" s="49">
        <v>8.129032258064516</v>
      </c>
      <c r="I9" s="49">
        <v>8.9625000000000004</v>
      </c>
      <c r="J9" s="49">
        <v>6.665322580645161</v>
      </c>
      <c r="K9" s="49">
        <v>6.120967741935484</v>
      </c>
      <c r="L9" s="49">
        <v>8.5250000000000004</v>
      </c>
      <c r="M9" s="49">
        <v>9.4596774193548381</v>
      </c>
      <c r="N9" s="49">
        <v>15.725</v>
      </c>
      <c r="O9" s="50">
        <v>15.495967741935484</v>
      </c>
      <c r="P9" s="50">
        <v>12.911301369863013</v>
      </c>
      <c r="R9" s="130"/>
      <c r="S9" s="130"/>
      <c r="T9" s="131"/>
      <c r="U9" s="130"/>
    </row>
    <row r="10" spans="1:21" s="129" customFormat="1" ht="15" customHeight="1">
      <c r="A10" s="132"/>
      <c r="B10" s="133"/>
      <c r="C10" s="101" t="s">
        <v>66</v>
      </c>
      <c r="D10" s="18">
        <v>100</v>
      </c>
      <c r="E10" s="19">
        <v>100</v>
      </c>
      <c r="F10" s="19">
        <v>100</v>
      </c>
      <c r="G10" s="19">
        <v>100</v>
      </c>
      <c r="H10" s="19">
        <v>100</v>
      </c>
      <c r="I10" s="19">
        <v>100</v>
      </c>
      <c r="J10" s="19">
        <v>100</v>
      </c>
      <c r="K10" s="19">
        <v>100</v>
      </c>
      <c r="L10" s="19">
        <v>100</v>
      </c>
      <c r="M10" s="19">
        <v>100</v>
      </c>
      <c r="N10" s="19">
        <v>100</v>
      </c>
      <c r="O10" s="20">
        <v>100</v>
      </c>
      <c r="P10" s="20">
        <v>100</v>
      </c>
      <c r="R10" s="130"/>
      <c r="S10" s="130"/>
      <c r="T10" s="131"/>
      <c r="U10" s="130"/>
    </row>
    <row r="11" spans="1:21" s="129" customFormat="1" ht="15" customHeight="1">
      <c r="A11" s="132"/>
      <c r="B11" s="133"/>
      <c r="C11" s="101" t="s">
        <v>69</v>
      </c>
      <c r="D11" s="51">
        <v>44.625</v>
      </c>
      <c r="E11" s="52">
        <v>33.75</v>
      </c>
      <c r="F11" s="52">
        <v>45.75</v>
      </c>
      <c r="G11" s="52">
        <v>28.5</v>
      </c>
      <c r="H11" s="52">
        <v>21.375</v>
      </c>
      <c r="I11" s="52">
        <v>22.875</v>
      </c>
      <c r="J11" s="52">
        <v>10.125</v>
      </c>
      <c r="K11" s="52">
        <v>19.5</v>
      </c>
      <c r="L11" s="52">
        <v>15.75</v>
      </c>
      <c r="M11" s="52">
        <v>17.625</v>
      </c>
      <c r="N11" s="52">
        <v>29.25</v>
      </c>
      <c r="O11" s="53">
        <v>25.125</v>
      </c>
      <c r="P11" s="53">
        <f>MAX(D11:O11,D9:O9)</f>
        <v>45.75</v>
      </c>
      <c r="R11" s="130"/>
      <c r="S11" s="130"/>
      <c r="T11" s="131"/>
      <c r="U11" s="130"/>
    </row>
    <row r="12" spans="1:21" s="129" customFormat="1" ht="15" customHeight="1">
      <c r="A12" s="132"/>
      <c r="B12" s="134"/>
      <c r="C12" s="102" t="s">
        <v>80</v>
      </c>
      <c r="D12" s="54">
        <v>10.5</v>
      </c>
      <c r="E12" s="55">
        <v>6</v>
      </c>
      <c r="F12" s="55">
        <v>5.625</v>
      </c>
      <c r="G12" s="55">
        <v>3.75</v>
      </c>
      <c r="H12" s="55">
        <v>2.625</v>
      </c>
      <c r="I12" s="55">
        <v>2.25</v>
      </c>
      <c r="J12" s="55">
        <v>1.125</v>
      </c>
      <c r="K12" s="55">
        <v>1.5</v>
      </c>
      <c r="L12" s="55">
        <v>1.5</v>
      </c>
      <c r="M12" s="55">
        <v>2.625</v>
      </c>
      <c r="N12" s="55">
        <v>6</v>
      </c>
      <c r="O12" s="56">
        <v>7.875</v>
      </c>
      <c r="P12" s="56">
        <f>IF(COUNTIF(D12:O12,"N.D. ")&gt;0,"N.D. ",MIN(D12:O12,D9:O9))</f>
        <v>1.125</v>
      </c>
      <c r="Q12" s="129">
        <f>COUNTIF(D9:O12, "N.D. ")</f>
        <v>0</v>
      </c>
      <c r="R12" s="130"/>
      <c r="S12" s="130"/>
      <c r="T12" s="130"/>
      <c r="U12" s="130"/>
    </row>
    <row r="13" spans="1:21" s="129" customFormat="1" ht="15" customHeight="1">
      <c r="A13" s="132"/>
      <c r="B13" s="127" t="s">
        <v>172</v>
      </c>
      <c r="C13" s="128" t="s">
        <v>79</v>
      </c>
      <c r="D13" s="36">
        <v>10.923387096774194</v>
      </c>
      <c r="E13" s="2">
        <v>2.9711538461538463</v>
      </c>
      <c r="F13" s="2">
        <v>4.306034482758621</v>
      </c>
      <c r="G13" s="2">
        <v>4.7125000000000004</v>
      </c>
      <c r="H13" s="2">
        <v>4.306451612903226</v>
      </c>
      <c r="I13" s="2">
        <v>2.7875000000000001</v>
      </c>
      <c r="J13" s="2">
        <v>3.3024193548387095</v>
      </c>
      <c r="K13" s="2">
        <v>4.258064516129032</v>
      </c>
      <c r="L13" s="2">
        <v>4.1375000000000002</v>
      </c>
      <c r="M13" s="2">
        <v>4.0750000000000002</v>
      </c>
      <c r="N13" s="2">
        <v>5.55</v>
      </c>
      <c r="O13" s="3">
        <v>6.919354838709677</v>
      </c>
      <c r="P13" s="3">
        <v>4.8916666666666666</v>
      </c>
    </row>
    <row r="14" spans="1:21" s="129" customFormat="1" ht="15" customHeight="1">
      <c r="A14" s="132"/>
      <c r="B14" s="133"/>
      <c r="C14" s="101" t="s">
        <v>66</v>
      </c>
      <c r="D14" s="37">
        <v>100</v>
      </c>
      <c r="E14" s="5">
        <v>92.857142857142861</v>
      </c>
      <c r="F14" s="5">
        <v>93.548387096774192</v>
      </c>
      <c r="G14" s="5">
        <v>100</v>
      </c>
      <c r="H14" s="5">
        <v>100</v>
      </c>
      <c r="I14" s="5">
        <v>100</v>
      </c>
      <c r="J14" s="5">
        <v>100</v>
      </c>
      <c r="K14" s="5">
        <v>100</v>
      </c>
      <c r="L14" s="5">
        <v>100</v>
      </c>
      <c r="M14" s="5">
        <v>96.774193548387103</v>
      </c>
      <c r="N14" s="5">
        <v>100</v>
      </c>
      <c r="O14" s="6">
        <v>100</v>
      </c>
      <c r="P14" s="6">
        <v>98.630136986301366</v>
      </c>
    </row>
    <row r="15" spans="1:21" s="129" customFormat="1" ht="15" customHeight="1">
      <c r="A15" s="132"/>
      <c r="B15" s="133"/>
      <c r="C15" s="101" t="s">
        <v>69</v>
      </c>
      <c r="D15" s="38">
        <v>71.25</v>
      </c>
      <c r="E15" s="7">
        <v>6</v>
      </c>
      <c r="F15" s="7">
        <v>9.75</v>
      </c>
      <c r="G15" s="7">
        <v>9.375</v>
      </c>
      <c r="H15" s="7">
        <v>9.375</v>
      </c>
      <c r="I15" s="7">
        <v>6.75</v>
      </c>
      <c r="J15" s="7">
        <v>6.375</v>
      </c>
      <c r="K15" s="7">
        <v>11.25</v>
      </c>
      <c r="L15" s="7">
        <v>7.5</v>
      </c>
      <c r="M15" s="7">
        <v>10.875</v>
      </c>
      <c r="N15" s="7">
        <v>9</v>
      </c>
      <c r="O15" s="8">
        <v>13.125</v>
      </c>
      <c r="P15" s="53">
        <f>MAX(D15:O15,D13:O13)</f>
        <v>71.25</v>
      </c>
    </row>
    <row r="16" spans="1:21" s="129" customFormat="1" ht="15" customHeight="1">
      <c r="A16" s="132"/>
      <c r="B16" s="134"/>
      <c r="C16" s="102" t="s">
        <v>80</v>
      </c>
      <c r="D16" s="39">
        <v>3.375</v>
      </c>
      <c r="E16" s="9">
        <v>0.75</v>
      </c>
      <c r="F16" s="9">
        <v>1.5</v>
      </c>
      <c r="G16" s="9">
        <v>1.125</v>
      </c>
      <c r="H16" s="9">
        <v>0.375</v>
      </c>
      <c r="I16" s="9">
        <v>1.125</v>
      </c>
      <c r="J16" s="9">
        <v>1.875</v>
      </c>
      <c r="K16" s="9">
        <v>2.625</v>
      </c>
      <c r="L16" s="9">
        <v>1.5</v>
      </c>
      <c r="M16" s="9">
        <v>1.125</v>
      </c>
      <c r="N16" s="9">
        <v>2.25</v>
      </c>
      <c r="O16" s="10">
        <v>1.5</v>
      </c>
      <c r="P16" s="56">
        <f>IF(COUNTIF(D16:O16,"N.D. ")&gt;0,"N.D. ",MIN(D16:O16,D13:O13))</f>
        <v>0.375</v>
      </c>
      <c r="Q16" s="129">
        <f>COUNTIF(D13:O16, "N.D. ")</f>
        <v>0</v>
      </c>
    </row>
    <row r="17" spans="1:31" s="129" customFormat="1" ht="15" customHeight="1">
      <c r="A17" s="132"/>
      <c r="B17" s="127" t="s">
        <v>173</v>
      </c>
      <c r="C17" s="128" t="s">
        <v>15</v>
      </c>
      <c r="D17" s="36">
        <v>9.75</v>
      </c>
      <c r="E17" s="2">
        <v>4.3794642857142856</v>
      </c>
      <c r="F17" s="2">
        <v>7.7661290322580649</v>
      </c>
      <c r="G17" s="2">
        <v>3.5125000000000002</v>
      </c>
      <c r="H17" s="2">
        <v>2.467741935483871</v>
      </c>
      <c r="I17" s="2">
        <v>2.7875000000000001</v>
      </c>
      <c r="J17" s="2">
        <v>1.9959677419354838</v>
      </c>
      <c r="K17" s="2">
        <v>3.5080645161290325</v>
      </c>
      <c r="L17" s="2">
        <v>3.75</v>
      </c>
      <c r="M17" s="2">
        <v>6.241935483870968</v>
      </c>
      <c r="N17" s="2">
        <v>10.1875</v>
      </c>
      <c r="O17" s="3">
        <v>14.068548387096774</v>
      </c>
      <c r="P17" s="3">
        <v>5.8890410958904109</v>
      </c>
    </row>
    <row r="18" spans="1:31" s="129" customFormat="1" ht="15" customHeight="1">
      <c r="A18" s="132"/>
      <c r="B18" s="133"/>
      <c r="C18" s="101" t="s">
        <v>66</v>
      </c>
      <c r="D18" s="37">
        <v>100</v>
      </c>
      <c r="E18" s="5">
        <v>100</v>
      </c>
      <c r="F18" s="5">
        <v>100</v>
      </c>
      <c r="G18" s="5">
        <v>100</v>
      </c>
      <c r="H18" s="5">
        <v>100</v>
      </c>
      <c r="I18" s="5">
        <v>100</v>
      </c>
      <c r="J18" s="5">
        <v>100</v>
      </c>
      <c r="K18" s="5">
        <v>100</v>
      </c>
      <c r="L18" s="5">
        <v>100</v>
      </c>
      <c r="M18" s="5">
        <v>100</v>
      </c>
      <c r="N18" s="5">
        <v>100</v>
      </c>
      <c r="O18" s="6">
        <v>100</v>
      </c>
      <c r="P18" s="6">
        <v>100</v>
      </c>
    </row>
    <row r="19" spans="1:31" s="129" customFormat="1" ht="15" customHeight="1">
      <c r="A19" s="132"/>
      <c r="B19" s="133"/>
      <c r="C19" s="101" t="s">
        <v>69</v>
      </c>
      <c r="D19" s="38">
        <v>22.875</v>
      </c>
      <c r="E19" s="7">
        <v>18.375</v>
      </c>
      <c r="F19" s="7">
        <v>28.875</v>
      </c>
      <c r="G19" s="7">
        <v>12</v>
      </c>
      <c r="H19" s="7">
        <v>7.5</v>
      </c>
      <c r="I19" s="7">
        <v>15.375</v>
      </c>
      <c r="J19" s="7">
        <v>3</v>
      </c>
      <c r="K19" s="7">
        <v>14.625</v>
      </c>
      <c r="L19" s="7">
        <v>15</v>
      </c>
      <c r="M19" s="7">
        <v>15.75</v>
      </c>
      <c r="N19" s="7">
        <v>18</v>
      </c>
      <c r="O19" s="8">
        <v>25.5</v>
      </c>
      <c r="P19" s="53">
        <f>MAX(D19:O19,D17:O17)</f>
        <v>28.875</v>
      </c>
    </row>
    <row r="20" spans="1:31" s="129" customFormat="1" ht="15" customHeight="1">
      <c r="A20" s="135"/>
      <c r="B20" s="134"/>
      <c r="C20" s="102" t="s">
        <v>80</v>
      </c>
      <c r="D20" s="39">
        <v>4.125</v>
      </c>
      <c r="E20" s="9">
        <v>1.125</v>
      </c>
      <c r="F20" s="9">
        <v>1.5</v>
      </c>
      <c r="G20" s="9">
        <v>1.125</v>
      </c>
      <c r="H20" s="9">
        <v>1.125</v>
      </c>
      <c r="I20" s="9">
        <v>1.125</v>
      </c>
      <c r="J20" s="9">
        <v>1.5</v>
      </c>
      <c r="K20" s="9">
        <v>0.75</v>
      </c>
      <c r="L20" s="9">
        <v>0.75</v>
      </c>
      <c r="M20" s="9">
        <v>1.5</v>
      </c>
      <c r="N20" s="9">
        <v>6.375</v>
      </c>
      <c r="O20" s="10">
        <v>7.5</v>
      </c>
      <c r="P20" s="56">
        <f>IF(COUNTIF(D20:O20,"N.D. ")&gt;0,"N.D. ",MIN(D20:O20,D17:O17))</f>
        <v>0.75</v>
      </c>
      <c r="Q20" s="129">
        <f>COUNTIF(D17:O20, "N.D. ")</f>
        <v>0</v>
      </c>
    </row>
    <row r="21" spans="1:31" s="129" customFormat="1" ht="15" customHeight="1">
      <c r="A21" s="136" t="s">
        <v>106</v>
      </c>
      <c r="B21" s="127" t="s">
        <v>174</v>
      </c>
      <c r="C21" s="128" t="s">
        <v>15</v>
      </c>
      <c r="D21" s="36">
        <v>6.5403431660276485</v>
      </c>
      <c r="E21" s="2">
        <v>5.4404187947650628</v>
      </c>
      <c r="F21" s="2">
        <v>4.7834180476664869</v>
      </c>
      <c r="G21" s="2">
        <v>5.5135446872079026</v>
      </c>
      <c r="H21" s="2">
        <v>5.0963481686345808</v>
      </c>
      <c r="I21" s="2">
        <v>5.7500798088659728</v>
      </c>
      <c r="J21" s="2">
        <v>9.6194776183834563</v>
      </c>
      <c r="K21" s="2">
        <v>8.7684991046026841</v>
      </c>
      <c r="L21" s="2">
        <v>4.0853717571090629</v>
      </c>
      <c r="M21" s="2">
        <v>8.2467090581597624</v>
      </c>
      <c r="N21" s="2">
        <v>5.8363043411117479</v>
      </c>
      <c r="O21" s="3">
        <v>4.2727052644014023</v>
      </c>
      <c r="P21" s="3">
        <v>6.2749422320719797</v>
      </c>
    </row>
    <row r="22" spans="1:31" s="129" customFormat="1" ht="15" customHeight="1">
      <c r="A22" s="136"/>
      <c r="B22" s="137"/>
      <c r="C22" s="101" t="s">
        <v>66</v>
      </c>
      <c r="D22" s="37">
        <v>100</v>
      </c>
      <c r="E22" s="5">
        <v>100</v>
      </c>
      <c r="F22" s="5">
        <v>100</v>
      </c>
      <c r="G22" s="5">
        <v>100</v>
      </c>
      <c r="H22" s="5">
        <v>100</v>
      </c>
      <c r="I22" s="5">
        <v>100</v>
      </c>
      <c r="J22" s="5">
        <v>100</v>
      </c>
      <c r="K22" s="5">
        <v>100</v>
      </c>
      <c r="L22" s="5">
        <v>60</v>
      </c>
      <c r="M22" s="5">
        <v>100</v>
      </c>
      <c r="N22" s="5">
        <v>80</v>
      </c>
      <c r="O22" s="6">
        <v>80</v>
      </c>
      <c r="P22" s="6">
        <v>93.442622950819683</v>
      </c>
    </row>
    <row r="23" spans="1:31" s="129" customFormat="1" ht="15" customHeight="1">
      <c r="A23" s="136"/>
      <c r="B23" s="133"/>
      <c r="C23" s="101" t="s">
        <v>81</v>
      </c>
      <c r="D23" s="38">
        <v>9.2602389190880192</v>
      </c>
      <c r="E23" s="7">
        <v>6.7652889662550617</v>
      </c>
      <c r="F23" s="7">
        <v>7.243203027470198</v>
      </c>
      <c r="G23" s="7">
        <v>7.3112351410544649</v>
      </c>
      <c r="H23" s="7">
        <v>6.041224818411127</v>
      </c>
      <c r="I23" s="7">
        <v>6.2870051866817356</v>
      </c>
      <c r="J23" s="7">
        <v>24.347144571677148</v>
      </c>
      <c r="K23" s="7">
        <v>18.531993967867976</v>
      </c>
      <c r="L23" s="7">
        <v>8.5210712064589078</v>
      </c>
      <c r="M23" s="7">
        <v>10.921050463495567</v>
      </c>
      <c r="N23" s="7">
        <v>9.9168477939024182</v>
      </c>
      <c r="O23" s="8">
        <v>5.9315663147961697</v>
      </c>
      <c r="P23" s="53">
        <v>24.347144571677148</v>
      </c>
    </row>
    <row r="24" spans="1:31" s="129" customFormat="1" ht="15" customHeight="1">
      <c r="A24" s="136"/>
      <c r="B24" s="134"/>
      <c r="C24" s="102" t="s">
        <v>82</v>
      </c>
      <c r="D24" s="39">
        <v>4.2300358405722438</v>
      </c>
      <c r="E24" s="9">
        <v>4.7663453759200376</v>
      </c>
      <c r="F24" s="9">
        <v>2.3113120128762166</v>
      </c>
      <c r="G24" s="9">
        <v>3.4121633376223186</v>
      </c>
      <c r="H24" s="9">
        <v>4.0125972970339587</v>
      </c>
      <c r="I24" s="9">
        <v>5.3957505026218175</v>
      </c>
      <c r="J24" s="9">
        <v>1.7501596717139327</v>
      </c>
      <c r="K24" s="9">
        <v>3.0736509909771357</v>
      </c>
      <c r="L24" s="9" t="s">
        <v>213</v>
      </c>
      <c r="M24" s="9">
        <v>6.1994668065972203</v>
      </c>
      <c r="N24" s="9">
        <v>3.7263204550925324</v>
      </c>
      <c r="O24" s="10">
        <v>3.1686793747710351</v>
      </c>
      <c r="P24" s="56" t="s">
        <v>213</v>
      </c>
      <c r="Q24" s="129">
        <f>COUNTIF(D21:O24, "N.D. ")</f>
        <v>1</v>
      </c>
    </row>
    <row r="25" spans="1:31" ht="15" customHeight="1">
      <c r="A25" s="136"/>
      <c r="B25" s="127" t="s">
        <v>11</v>
      </c>
      <c r="C25" s="128" t="s">
        <v>15</v>
      </c>
      <c r="D25" s="36">
        <v>0.41660107602941132</v>
      </c>
      <c r="E25" s="2">
        <v>1.3266527719211949</v>
      </c>
      <c r="F25" s="2">
        <v>1.02764081567841</v>
      </c>
      <c r="G25" s="2">
        <v>0.67669559547933356</v>
      </c>
      <c r="H25" s="2">
        <v>0.94500798150650756</v>
      </c>
      <c r="I25" s="2">
        <v>0.94624265358791537</v>
      </c>
      <c r="J25" s="2">
        <v>0.98461157606633742</v>
      </c>
      <c r="K25" s="2">
        <v>0.87908138971628391</v>
      </c>
      <c r="L25" s="2">
        <v>0.62159122023374491</v>
      </c>
      <c r="M25" s="2">
        <v>0.63776979151373858</v>
      </c>
      <c r="N25" s="2">
        <v>0.52556975679091522</v>
      </c>
      <c r="O25" s="3">
        <v>0.98823827366097661</v>
      </c>
      <c r="P25" s="3">
        <v>0.8160316146225961</v>
      </c>
      <c r="Q25" s="129"/>
    </row>
    <row r="26" spans="1:31" ht="15" customHeight="1">
      <c r="A26" s="136"/>
      <c r="B26" s="133"/>
      <c r="C26" s="101" t="s">
        <v>66</v>
      </c>
      <c r="D26" s="37">
        <v>100</v>
      </c>
      <c r="E26" s="5">
        <v>100</v>
      </c>
      <c r="F26" s="5">
        <v>100</v>
      </c>
      <c r="G26" s="5">
        <v>100</v>
      </c>
      <c r="H26" s="5">
        <v>100</v>
      </c>
      <c r="I26" s="5">
        <v>96.666666666666671</v>
      </c>
      <c r="J26" s="5">
        <v>100</v>
      </c>
      <c r="K26" s="5">
        <v>100</v>
      </c>
      <c r="L26" s="5">
        <v>100</v>
      </c>
      <c r="M26" s="5">
        <v>100</v>
      </c>
      <c r="N26" s="5">
        <v>100</v>
      </c>
      <c r="O26" s="6">
        <v>50</v>
      </c>
      <c r="P26" s="6">
        <v>95.890410958904098</v>
      </c>
      <c r="Q26" s="129"/>
    </row>
    <row r="27" spans="1:31" ht="15" customHeight="1">
      <c r="A27" s="136"/>
      <c r="B27" s="133"/>
      <c r="C27" s="101" t="s">
        <v>83</v>
      </c>
      <c r="D27" s="38">
        <v>0.67958334453666469</v>
      </c>
      <c r="E27" s="7">
        <v>1.3906262189363696</v>
      </c>
      <c r="F27" s="7">
        <v>1.1213341775346686</v>
      </c>
      <c r="G27" s="7">
        <v>0.73591610751808578</v>
      </c>
      <c r="H27" s="7">
        <v>0.99773006575560774</v>
      </c>
      <c r="I27" s="7">
        <v>1.102584850589851</v>
      </c>
      <c r="J27" s="7">
        <v>1.1101693713869147</v>
      </c>
      <c r="K27" s="7">
        <v>0.9227574255493507</v>
      </c>
      <c r="L27" s="7">
        <v>0.78281681373238432</v>
      </c>
      <c r="M27" s="7">
        <v>0.64790787420325457</v>
      </c>
      <c r="N27" s="7">
        <v>0.56931710603355523</v>
      </c>
      <c r="O27" s="8">
        <v>0.98823827366097661</v>
      </c>
      <c r="P27" s="53">
        <v>1.3906262189363696</v>
      </c>
      <c r="Q27" s="129"/>
    </row>
    <row r="28" spans="1:31" ht="15" customHeight="1">
      <c r="A28" s="136"/>
      <c r="B28" s="134"/>
      <c r="C28" s="102" t="s">
        <v>84</v>
      </c>
      <c r="D28" s="39">
        <v>0.15361880752215798</v>
      </c>
      <c r="E28" s="9">
        <v>1.2626793249060202</v>
      </c>
      <c r="F28" s="9">
        <v>0.9339474538221515</v>
      </c>
      <c r="G28" s="9">
        <v>0.61747508344058133</v>
      </c>
      <c r="H28" s="9">
        <v>0.89228589725740737</v>
      </c>
      <c r="I28" s="9">
        <v>0.78990045658597985</v>
      </c>
      <c r="J28" s="9">
        <v>0.85905378074576011</v>
      </c>
      <c r="K28" s="9">
        <v>0.83540535388321702</v>
      </c>
      <c r="L28" s="9">
        <v>0.53977650572840352</v>
      </c>
      <c r="M28" s="9">
        <v>0.62763170882422248</v>
      </c>
      <c r="N28" s="9">
        <v>0.4818224075482751</v>
      </c>
      <c r="O28" s="10">
        <v>0.98823827366097661</v>
      </c>
      <c r="P28" s="56">
        <v>0.15361880752215798</v>
      </c>
      <c r="Q28" s="129">
        <f>COUNTIF(D25:O28, "N.D. ")</f>
        <v>0</v>
      </c>
    </row>
    <row r="29" spans="1:31" ht="15" customHeight="1">
      <c r="A29" s="136"/>
      <c r="B29" s="127" t="s">
        <v>164</v>
      </c>
      <c r="C29" s="128" t="s">
        <v>15</v>
      </c>
      <c r="D29" s="36">
        <v>10.595579819057605</v>
      </c>
      <c r="E29" s="2">
        <v>13.421407275260492</v>
      </c>
      <c r="F29" s="2">
        <v>11.056478640545906</v>
      </c>
      <c r="G29" s="2">
        <v>16.324222444284505</v>
      </c>
      <c r="H29" s="2">
        <v>5.5494359379566767</v>
      </c>
      <c r="I29" s="2" t="s">
        <v>212</v>
      </c>
      <c r="J29" s="2">
        <v>8.1924666118665304</v>
      </c>
      <c r="K29" s="2" t="s">
        <v>212</v>
      </c>
      <c r="L29" s="2">
        <v>4.6752652969871527</v>
      </c>
      <c r="M29" s="2">
        <v>11.114639641238591</v>
      </c>
      <c r="N29" s="2">
        <v>14.367629372716364</v>
      </c>
      <c r="O29" s="3">
        <v>15.57810785667545</v>
      </c>
      <c r="P29" s="3">
        <v>11.672607699659205</v>
      </c>
      <c r="Q29" s="129"/>
      <c r="AE29" s="115"/>
    </row>
    <row r="30" spans="1:31" ht="15" customHeight="1">
      <c r="A30" s="136"/>
      <c r="B30" s="133"/>
      <c r="C30" s="101" t="s">
        <v>14</v>
      </c>
      <c r="D30" s="37">
        <v>100</v>
      </c>
      <c r="E30" s="5">
        <v>100</v>
      </c>
      <c r="F30" s="5">
        <v>100</v>
      </c>
      <c r="G30" s="5">
        <v>96.428571428571431</v>
      </c>
      <c r="H30" s="5">
        <v>80</v>
      </c>
      <c r="I30" s="5">
        <v>0</v>
      </c>
      <c r="J30" s="5">
        <v>100</v>
      </c>
      <c r="K30" s="5">
        <v>0</v>
      </c>
      <c r="L30" s="5">
        <v>50</v>
      </c>
      <c r="M30" s="5">
        <v>100</v>
      </c>
      <c r="N30" s="5">
        <v>100</v>
      </c>
      <c r="O30" s="6">
        <v>100</v>
      </c>
      <c r="P30" s="6">
        <v>76.64835164835165</v>
      </c>
      <c r="Q30" s="129"/>
      <c r="AE30" s="115"/>
    </row>
    <row r="31" spans="1:31" ht="15" customHeight="1">
      <c r="A31" s="136"/>
      <c r="B31" s="133"/>
      <c r="C31" s="101" t="s">
        <v>123</v>
      </c>
      <c r="D31" s="38">
        <v>12.466580748762587</v>
      </c>
      <c r="E31" s="7">
        <v>15.277347263885947</v>
      </c>
      <c r="F31" s="7">
        <v>13.211356011957976</v>
      </c>
      <c r="G31" s="7">
        <v>20.721251134741504</v>
      </c>
      <c r="H31" s="7">
        <v>8.6032287070861138</v>
      </c>
      <c r="I31" s="7" t="s">
        <v>212</v>
      </c>
      <c r="J31" s="7">
        <v>9.1192777284988189</v>
      </c>
      <c r="K31" s="7" t="s">
        <v>212</v>
      </c>
      <c r="L31" s="7">
        <v>11.526847085350605</v>
      </c>
      <c r="M31" s="7">
        <v>16.929633115557298</v>
      </c>
      <c r="N31" s="7">
        <v>15.14290703296464</v>
      </c>
      <c r="O31" s="8">
        <v>22.525868902980676</v>
      </c>
      <c r="P31" s="53">
        <v>22.525868902980676</v>
      </c>
      <c r="Q31" s="129"/>
      <c r="AE31" s="115"/>
    </row>
    <row r="32" spans="1:31" ht="15" customHeight="1">
      <c r="A32" s="136"/>
      <c r="B32" s="134"/>
      <c r="C32" s="102" t="s">
        <v>124</v>
      </c>
      <c r="D32" s="39">
        <v>8.7750349840354271</v>
      </c>
      <c r="E32" s="9">
        <v>12.130066062276335</v>
      </c>
      <c r="F32" s="9">
        <v>7.2459512224944005</v>
      </c>
      <c r="G32" s="9">
        <v>14.605305828022448</v>
      </c>
      <c r="H32" s="9">
        <v>4.3718687092874289</v>
      </c>
      <c r="I32" s="9" t="s">
        <v>212</v>
      </c>
      <c r="J32" s="9">
        <v>7.2396126646842287</v>
      </c>
      <c r="K32" s="9" t="s">
        <v>212</v>
      </c>
      <c r="L32" s="9" t="s">
        <v>213</v>
      </c>
      <c r="M32" s="9">
        <v>3.9559621238262199</v>
      </c>
      <c r="N32" s="9">
        <v>13.272520395270019</v>
      </c>
      <c r="O32" s="10">
        <v>6.4752990216710016</v>
      </c>
      <c r="P32" s="56" t="s">
        <v>213</v>
      </c>
      <c r="Q32" s="129">
        <f>COUNTIF(D29:O32, "N.D. ")</f>
        <v>1</v>
      </c>
      <c r="AE32" s="115"/>
    </row>
    <row r="33" spans="1:17" ht="15" customHeight="1">
      <c r="A33" s="136"/>
      <c r="B33" s="127" t="s">
        <v>175</v>
      </c>
      <c r="C33" s="128" t="s">
        <v>15</v>
      </c>
      <c r="D33" s="36">
        <v>9.33</v>
      </c>
      <c r="E33" s="2">
        <v>5.7</v>
      </c>
      <c r="F33" s="2">
        <v>5.64</v>
      </c>
      <c r="G33" s="2">
        <v>3.96</v>
      </c>
      <c r="H33" s="2">
        <v>4.03</v>
      </c>
      <c r="I33" s="2">
        <v>2.57</v>
      </c>
      <c r="J33" s="2">
        <v>4.43</v>
      </c>
      <c r="K33" s="2">
        <v>2.48</v>
      </c>
      <c r="L33" s="2">
        <v>1.37</v>
      </c>
      <c r="M33" s="2">
        <v>3.53</v>
      </c>
      <c r="N33" s="2" t="s">
        <v>212</v>
      </c>
      <c r="O33" s="3">
        <v>2.98</v>
      </c>
      <c r="P33" s="3">
        <v>4.1836363636363636</v>
      </c>
      <c r="Q33" s="129"/>
    </row>
    <row r="34" spans="1:17" ht="15" customHeight="1">
      <c r="A34" s="136"/>
      <c r="B34" s="133"/>
      <c r="C34" s="101" t="s">
        <v>66</v>
      </c>
      <c r="D34" s="37">
        <v>100</v>
      </c>
      <c r="E34" s="5">
        <v>100</v>
      </c>
      <c r="F34" s="5">
        <v>100</v>
      </c>
      <c r="G34" s="5">
        <v>100</v>
      </c>
      <c r="H34" s="5">
        <v>100</v>
      </c>
      <c r="I34" s="5">
        <v>100</v>
      </c>
      <c r="J34" s="5">
        <v>100</v>
      </c>
      <c r="K34" s="5">
        <v>100</v>
      </c>
      <c r="L34" s="5">
        <v>100</v>
      </c>
      <c r="M34" s="5">
        <v>100</v>
      </c>
      <c r="N34" s="5">
        <v>0</v>
      </c>
      <c r="O34" s="6">
        <v>100</v>
      </c>
      <c r="P34" s="6">
        <v>91.780821917808225</v>
      </c>
      <c r="Q34" s="129"/>
    </row>
    <row r="35" spans="1:17" ht="15" customHeight="1">
      <c r="A35" s="136"/>
      <c r="B35" s="133"/>
      <c r="C35" s="101" t="s">
        <v>166</v>
      </c>
      <c r="D35" s="38">
        <v>9.33</v>
      </c>
      <c r="E35" s="7">
        <v>5.7</v>
      </c>
      <c r="F35" s="7">
        <v>5.64</v>
      </c>
      <c r="G35" s="7">
        <v>3.96</v>
      </c>
      <c r="H35" s="7">
        <v>4.03</v>
      </c>
      <c r="I35" s="7">
        <v>2.57</v>
      </c>
      <c r="J35" s="7">
        <v>4.43</v>
      </c>
      <c r="K35" s="7">
        <v>2.48</v>
      </c>
      <c r="L35" s="7">
        <v>1.37</v>
      </c>
      <c r="M35" s="7">
        <v>3.53</v>
      </c>
      <c r="N35" s="7" t="s">
        <v>212</v>
      </c>
      <c r="O35" s="8">
        <v>2.98</v>
      </c>
      <c r="P35" s="53">
        <v>9.33</v>
      </c>
      <c r="Q35" s="129"/>
    </row>
    <row r="36" spans="1:17" ht="15" customHeight="1">
      <c r="A36" s="135"/>
      <c r="B36" s="134"/>
      <c r="C36" s="102" t="s">
        <v>167</v>
      </c>
      <c r="D36" s="39">
        <v>9.33</v>
      </c>
      <c r="E36" s="9">
        <v>5.7</v>
      </c>
      <c r="F36" s="9">
        <v>5.64</v>
      </c>
      <c r="G36" s="9">
        <v>3.96</v>
      </c>
      <c r="H36" s="9">
        <v>4.03</v>
      </c>
      <c r="I36" s="9">
        <v>2.57</v>
      </c>
      <c r="J36" s="9">
        <v>4.43</v>
      </c>
      <c r="K36" s="9">
        <v>2.48</v>
      </c>
      <c r="L36" s="9">
        <v>1.37</v>
      </c>
      <c r="M36" s="9">
        <v>3.53</v>
      </c>
      <c r="N36" s="9" t="s">
        <v>212</v>
      </c>
      <c r="O36" s="10">
        <v>2.98</v>
      </c>
      <c r="P36" s="56">
        <v>1.37</v>
      </c>
      <c r="Q36" s="129">
        <f>COUNTIF(D33:O36, "N.D. ")</f>
        <v>0</v>
      </c>
    </row>
    <row r="37" spans="1:17" s="129" customFormat="1" ht="15" customHeight="1">
      <c r="A37" s="132" t="s">
        <v>24</v>
      </c>
      <c r="B37" s="133" t="s">
        <v>176</v>
      </c>
      <c r="C37" s="128" t="s">
        <v>15</v>
      </c>
      <c r="D37" s="36">
        <v>0.58884353741496609</v>
      </c>
      <c r="E37" s="2">
        <v>0.58651515151515021</v>
      </c>
      <c r="F37" s="2">
        <v>0.30040983606557276</v>
      </c>
      <c r="G37" s="2" t="s">
        <v>213</v>
      </c>
      <c r="H37" s="2">
        <v>0.17117486338797835</v>
      </c>
      <c r="I37" s="2">
        <v>0.10327635327635359</v>
      </c>
      <c r="J37" s="2" t="s">
        <v>213</v>
      </c>
      <c r="K37" s="2" t="s">
        <v>213</v>
      </c>
      <c r="L37" s="2" t="s">
        <v>213</v>
      </c>
      <c r="M37" s="2">
        <v>0.10762942779291559</v>
      </c>
      <c r="N37" s="2">
        <v>0.37895480225988598</v>
      </c>
      <c r="O37" s="3">
        <v>0.79356164383561623</v>
      </c>
      <c r="P37" s="3">
        <v>0.27039504441326317</v>
      </c>
    </row>
    <row r="38" spans="1:17" s="129" customFormat="1" ht="15" customHeight="1">
      <c r="A38" s="132"/>
      <c r="B38" s="133"/>
      <c r="C38" s="101" t="s">
        <v>14</v>
      </c>
      <c r="D38" s="37">
        <v>98.790322580645167</v>
      </c>
      <c r="E38" s="5">
        <v>98.214285714285708</v>
      </c>
      <c r="F38" s="5">
        <v>98.387096774193552</v>
      </c>
      <c r="G38" s="5">
        <v>98.75</v>
      </c>
      <c r="H38" s="5">
        <v>98.387096774193552</v>
      </c>
      <c r="I38" s="5">
        <v>97.5</v>
      </c>
      <c r="J38" s="5">
        <v>98.387096774193552</v>
      </c>
      <c r="K38" s="5">
        <v>98.387096774193552</v>
      </c>
      <c r="L38" s="5">
        <v>90</v>
      </c>
      <c r="M38" s="5">
        <v>98.655913978494624</v>
      </c>
      <c r="N38" s="5">
        <v>98.333333333333329</v>
      </c>
      <c r="O38" s="6">
        <v>98.118279569892479</v>
      </c>
      <c r="P38" s="6">
        <v>97.671232876712338</v>
      </c>
    </row>
    <row r="39" spans="1:17" s="129" customFormat="1" ht="15" customHeight="1">
      <c r="A39" s="132"/>
      <c r="B39" s="133"/>
      <c r="C39" s="138" t="s">
        <v>85</v>
      </c>
      <c r="D39" s="38">
        <v>2.5583333333333331</v>
      </c>
      <c r="E39" s="7">
        <v>1.45</v>
      </c>
      <c r="F39" s="7">
        <v>0.8374999999999998</v>
      </c>
      <c r="G39" s="7">
        <v>0.29166666666666669</v>
      </c>
      <c r="H39" s="7">
        <v>0.9208333333333335</v>
      </c>
      <c r="I39" s="7">
        <v>0.30833333333333329</v>
      </c>
      <c r="J39" s="7">
        <v>0.12083333333333335</v>
      </c>
      <c r="K39" s="7">
        <v>0.13333333333333333</v>
      </c>
      <c r="L39" s="7">
        <v>0.22499999999999998</v>
      </c>
      <c r="M39" s="7">
        <v>0.6333333333333333</v>
      </c>
      <c r="N39" s="7">
        <v>1.1541666666666668</v>
      </c>
      <c r="O39" s="8">
        <v>3.524999999999999</v>
      </c>
      <c r="P39" s="53">
        <f>MAX(D39:O39,D37:O37)</f>
        <v>3.524999999999999</v>
      </c>
    </row>
    <row r="40" spans="1:17" s="129" customFormat="1" ht="15" customHeight="1">
      <c r="A40" s="132"/>
      <c r="B40" s="134"/>
      <c r="C40" s="139" t="s">
        <v>86</v>
      </c>
      <c r="D40" s="39" t="s">
        <v>213</v>
      </c>
      <c r="E40" s="9">
        <v>0.10416666666666669</v>
      </c>
      <c r="F40" s="9" t="s">
        <v>213</v>
      </c>
      <c r="G40" s="9" t="s">
        <v>213</v>
      </c>
      <c r="H40" s="9" t="s">
        <v>213</v>
      </c>
      <c r="I40" s="9" t="s">
        <v>213</v>
      </c>
      <c r="J40" s="9" t="s">
        <v>213</v>
      </c>
      <c r="K40" s="9" t="s">
        <v>213</v>
      </c>
      <c r="L40" s="9" t="s">
        <v>213</v>
      </c>
      <c r="M40" s="9" t="s">
        <v>213</v>
      </c>
      <c r="N40" s="9" t="s">
        <v>213</v>
      </c>
      <c r="O40" s="10">
        <v>0.10833333333333338</v>
      </c>
      <c r="P40" s="56" t="str">
        <f>IF(COUNTIF(D40:O40,"N.D. ")&gt;0,"N.D. ",MIN(D40:O40,D37:O37))</f>
        <v xml:space="preserve">N.D. </v>
      </c>
      <c r="Q40" s="129">
        <f>COUNTIF(D37:O40, "N.D. ")</f>
        <v>14</v>
      </c>
    </row>
    <row r="41" spans="1:17" s="129" customFormat="1" ht="15" customHeight="1">
      <c r="A41" s="132"/>
      <c r="B41" s="127" t="s">
        <v>177</v>
      </c>
      <c r="C41" s="128" t="s">
        <v>15</v>
      </c>
      <c r="D41" s="98">
        <v>0.24453665283540826</v>
      </c>
      <c r="E41" s="2">
        <v>0.30417287630402373</v>
      </c>
      <c r="F41" s="2">
        <v>0.1515561569688765</v>
      </c>
      <c r="G41" s="2">
        <v>0.12777777777777777</v>
      </c>
      <c r="H41" s="2">
        <v>0.12717717717717739</v>
      </c>
      <c r="I41" s="2" t="s">
        <v>213</v>
      </c>
      <c r="J41" s="2" t="s">
        <v>213</v>
      </c>
      <c r="K41" s="2" t="s">
        <v>213</v>
      </c>
      <c r="L41" s="2">
        <v>0.14790764790764685</v>
      </c>
      <c r="M41" s="2">
        <v>0.13730929264909816</v>
      </c>
      <c r="N41" s="2">
        <v>0.22526475037821422</v>
      </c>
      <c r="O41" s="3">
        <v>0.43671232876712351</v>
      </c>
      <c r="P41" s="3">
        <v>0.17489629015053007</v>
      </c>
    </row>
    <row r="42" spans="1:17" s="129" customFormat="1" ht="15" customHeight="1">
      <c r="A42" s="132"/>
      <c r="B42" s="133"/>
      <c r="C42" s="101" t="s">
        <v>58</v>
      </c>
      <c r="D42" s="99">
        <v>97.177419354838705</v>
      </c>
      <c r="E42" s="5">
        <v>99.851190476190482</v>
      </c>
      <c r="F42" s="5">
        <v>99.327956989247312</v>
      </c>
      <c r="G42" s="5">
        <v>95</v>
      </c>
      <c r="H42" s="5">
        <v>89.516129032258064</v>
      </c>
      <c r="I42" s="5">
        <v>97.5</v>
      </c>
      <c r="J42" s="5">
        <v>97.446236559139791</v>
      </c>
      <c r="K42" s="5">
        <v>97.043010752688176</v>
      </c>
      <c r="L42" s="5">
        <v>96.25</v>
      </c>
      <c r="M42" s="5">
        <v>96.908602150537632</v>
      </c>
      <c r="N42" s="5">
        <v>91.805555555555557</v>
      </c>
      <c r="O42" s="6">
        <v>98.118279569892479</v>
      </c>
      <c r="P42" s="6">
        <v>96.31278538812785</v>
      </c>
    </row>
    <row r="43" spans="1:17" s="129" customFormat="1" ht="15" customHeight="1">
      <c r="A43" s="132"/>
      <c r="B43" s="133"/>
      <c r="C43" s="138" t="s">
        <v>69</v>
      </c>
      <c r="D43" s="38">
        <v>0.89583333333333304</v>
      </c>
      <c r="E43" s="7">
        <v>0.8</v>
      </c>
      <c r="F43" s="7">
        <v>0.3666666666666667</v>
      </c>
      <c r="G43" s="7">
        <v>0.30909090909090914</v>
      </c>
      <c r="H43" s="7">
        <v>0.71304347826086956</v>
      </c>
      <c r="I43" s="7">
        <v>0.5708333333333333</v>
      </c>
      <c r="J43" s="7">
        <v>0.36086956521739127</v>
      </c>
      <c r="K43" s="7">
        <v>0.3666666666666667</v>
      </c>
      <c r="L43" s="7">
        <v>0.4739130434782608</v>
      </c>
      <c r="M43" s="7">
        <v>0.26666666666666666</v>
      </c>
      <c r="N43" s="7">
        <v>0.79565217391304355</v>
      </c>
      <c r="O43" s="8">
        <v>1.8958333333333333</v>
      </c>
      <c r="P43" s="53">
        <f>MAX(D43:O43,D41:O41)</f>
        <v>1.8958333333333333</v>
      </c>
    </row>
    <row r="44" spans="1:17" s="129" customFormat="1" ht="15" customHeight="1">
      <c r="A44" s="132"/>
      <c r="B44" s="134"/>
      <c r="C44" s="139" t="s">
        <v>80</v>
      </c>
      <c r="D44" s="39" t="s">
        <v>213</v>
      </c>
      <c r="E44" s="9" t="s">
        <v>213</v>
      </c>
      <c r="F44" s="9" t="s">
        <v>213</v>
      </c>
      <c r="G44" s="9" t="s">
        <v>213</v>
      </c>
      <c r="H44" s="9" t="s">
        <v>213</v>
      </c>
      <c r="I44" s="9" t="s">
        <v>213</v>
      </c>
      <c r="J44" s="9" t="s">
        <v>213</v>
      </c>
      <c r="K44" s="9" t="s">
        <v>213</v>
      </c>
      <c r="L44" s="9" t="s">
        <v>213</v>
      </c>
      <c r="M44" s="9" t="s">
        <v>213</v>
      </c>
      <c r="N44" s="9" t="s">
        <v>213</v>
      </c>
      <c r="O44" s="10" t="s">
        <v>213</v>
      </c>
      <c r="P44" s="56" t="str">
        <f>IF(COUNTIF(D44:O44,"N.D. ")&gt;0,"N.D. ",MIN(D44:O44,D41:O41))</f>
        <v xml:space="preserve">N.D. </v>
      </c>
      <c r="Q44" s="129">
        <f>COUNTIF(D41:O44, "N.D. ")</f>
        <v>15</v>
      </c>
    </row>
    <row r="45" spans="1:17" s="129" customFormat="1" ht="15" customHeight="1">
      <c r="A45" s="132"/>
      <c r="B45" s="127" t="s">
        <v>126</v>
      </c>
      <c r="C45" s="128" t="s">
        <v>15</v>
      </c>
      <c r="D45" s="98" t="s">
        <v>214</v>
      </c>
      <c r="E45" s="2" t="s">
        <v>214</v>
      </c>
      <c r="F45" s="2" t="s">
        <v>214</v>
      </c>
      <c r="G45" s="2" t="s">
        <v>214</v>
      </c>
      <c r="H45" s="2" t="s">
        <v>214</v>
      </c>
      <c r="I45" s="2" t="s">
        <v>214</v>
      </c>
      <c r="J45" s="2" t="s">
        <v>214</v>
      </c>
      <c r="K45" s="2" t="s">
        <v>214</v>
      </c>
      <c r="L45" s="2" t="s">
        <v>214</v>
      </c>
      <c r="M45" s="2" t="s">
        <v>214</v>
      </c>
      <c r="N45" s="2" t="s">
        <v>214</v>
      </c>
      <c r="O45" s="3" t="s">
        <v>214</v>
      </c>
      <c r="P45" s="3" t="s">
        <v>214</v>
      </c>
    </row>
    <row r="46" spans="1:17" s="129" customFormat="1" ht="15" customHeight="1">
      <c r="A46" s="132"/>
      <c r="B46" s="133"/>
      <c r="C46" s="101" t="s">
        <v>66</v>
      </c>
      <c r="D46" s="99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6">
        <v>0</v>
      </c>
      <c r="P46" s="6">
        <v>0</v>
      </c>
    </row>
    <row r="47" spans="1:17" s="129" customFormat="1" ht="15" customHeight="1">
      <c r="A47" s="132"/>
      <c r="B47" s="133"/>
      <c r="C47" s="138" t="s">
        <v>69</v>
      </c>
      <c r="D47" s="38" t="s">
        <v>214</v>
      </c>
      <c r="E47" s="7" t="s">
        <v>214</v>
      </c>
      <c r="F47" s="7" t="s">
        <v>214</v>
      </c>
      <c r="G47" s="7" t="s">
        <v>214</v>
      </c>
      <c r="H47" s="7" t="s">
        <v>214</v>
      </c>
      <c r="I47" s="7" t="s">
        <v>214</v>
      </c>
      <c r="J47" s="7" t="s">
        <v>214</v>
      </c>
      <c r="K47" s="7" t="s">
        <v>214</v>
      </c>
      <c r="L47" s="7" t="s">
        <v>214</v>
      </c>
      <c r="M47" s="7" t="s">
        <v>214</v>
      </c>
      <c r="N47" s="7" t="s">
        <v>214</v>
      </c>
      <c r="O47" s="8" t="s">
        <v>214</v>
      </c>
      <c r="P47" s="53" t="s">
        <v>214</v>
      </c>
    </row>
    <row r="48" spans="1:17" s="129" customFormat="1" ht="15" customHeight="1">
      <c r="A48" s="132"/>
      <c r="B48" s="134"/>
      <c r="C48" s="139" t="s">
        <v>80</v>
      </c>
      <c r="D48" s="39" t="s">
        <v>214</v>
      </c>
      <c r="E48" s="9" t="s">
        <v>214</v>
      </c>
      <c r="F48" s="9" t="s">
        <v>214</v>
      </c>
      <c r="G48" s="9" t="s">
        <v>214</v>
      </c>
      <c r="H48" s="9" t="s">
        <v>214</v>
      </c>
      <c r="I48" s="9" t="s">
        <v>214</v>
      </c>
      <c r="J48" s="9" t="s">
        <v>214</v>
      </c>
      <c r="K48" s="9" t="s">
        <v>214</v>
      </c>
      <c r="L48" s="9" t="s">
        <v>214</v>
      </c>
      <c r="M48" s="9" t="s">
        <v>214</v>
      </c>
      <c r="N48" s="9" t="s">
        <v>214</v>
      </c>
      <c r="O48" s="10" t="s">
        <v>214</v>
      </c>
      <c r="P48" s="56" t="s">
        <v>214</v>
      </c>
      <c r="Q48" s="129">
        <f>COUNTIF(D45:O48, "N.D. ")</f>
        <v>0</v>
      </c>
    </row>
    <row r="49" spans="1:17" s="129" customFormat="1" ht="15" customHeight="1">
      <c r="A49" s="132"/>
      <c r="B49" s="127" t="s">
        <v>127</v>
      </c>
      <c r="C49" s="128" t="s">
        <v>15</v>
      </c>
      <c r="D49" s="36">
        <v>0.84036061026352282</v>
      </c>
      <c r="E49" s="2">
        <v>0.58606431852986229</v>
      </c>
      <c r="F49" s="2">
        <v>0.27438016528925507</v>
      </c>
      <c r="G49" s="2">
        <v>0.26304654442877162</v>
      </c>
      <c r="H49" s="2">
        <v>0.30479452054794409</v>
      </c>
      <c r="I49" s="2">
        <v>0.170553064275037</v>
      </c>
      <c r="J49" s="2">
        <v>0.2034732272069458</v>
      </c>
      <c r="K49" s="2">
        <v>0.17082191780821926</v>
      </c>
      <c r="L49" s="2">
        <v>0.1308450704225359</v>
      </c>
      <c r="M49" s="2">
        <v>0.18052126200274329</v>
      </c>
      <c r="N49" s="2">
        <v>0.43711048158640076</v>
      </c>
      <c r="O49" s="3">
        <v>0.6118948824343009</v>
      </c>
      <c r="P49" s="3">
        <v>0.34738142873953609</v>
      </c>
    </row>
    <row r="50" spans="1:17" s="129" customFormat="1" ht="15" customHeight="1">
      <c r="A50" s="132"/>
      <c r="B50" s="133"/>
      <c r="C50" s="101" t="s">
        <v>58</v>
      </c>
      <c r="D50" s="37">
        <v>96.908602150537632</v>
      </c>
      <c r="E50" s="5">
        <v>97.172619047619051</v>
      </c>
      <c r="F50" s="5">
        <v>97.58064516129032</v>
      </c>
      <c r="G50" s="5">
        <v>98.472222222222229</v>
      </c>
      <c r="H50" s="5">
        <v>98.118279569892479</v>
      </c>
      <c r="I50" s="5">
        <v>92.916666666666671</v>
      </c>
      <c r="J50" s="5">
        <v>92.876344086021504</v>
      </c>
      <c r="K50" s="5">
        <v>98.118279569892479</v>
      </c>
      <c r="L50" s="5">
        <v>98.611111111111114</v>
      </c>
      <c r="M50" s="5">
        <v>97.983870967741936</v>
      </c>
      <c r="N50" s="5">
        <v>98.055555555555557</v>
      </c>
      <c r="O50" s="6">
        <v>97.177419354838705</v>
      </c>
      <c r="P50" s="6">
        <v>96.997716894977174</v>
      </c>
    </row>
    <row r="51" spans="1:17" s="129" customFormat="1" ht="15" customHeight="1">
      <c r="A51" s="132"/>
      <c r="B51" s="133"/>
      <c r="C51" s="138" t="s">
        <v>69</v>
      </c>
      <c r="D51" s="38">
        <v>7.387500000000002</v>
      </c>
      <c r="E51" s="7">
        <v>1.6666666666666663</v>
      </c>
      <c r="F51" s="7">
        <v>0.95499999999999985</v>
      </c>
      <c r="G51" s="7">
        <v>1.1708333333333336</v>
      </c>
      <c r="H51" s="7">
        <v>0.98333333333333306</v>
      </c>
      <c r="I51" s="7">
        <v>0.56250000000000011</v>
      </c>
      <c r="J51" s="7">
        <v>1.2916666666666665</v>
      </c>
      <c r="K51" s="7">
        <v>0.35833333333333323</v>
      </c>
      <c r="L51" s="7">
        <v>0.41666666666666669</v>
      </c>
      <c r="M51" s="7">
        <v>0.55652173913043479</v>
      </c>
      <c r="N51" s="7">
        <v>1.5083333333333335</v>
      </c>
      <c r="O51" s="8">
        <v>2.7260869565217392</v>
      </c>
      <c r="P51" s="53">
        <f>MAX(D51:O51,D49:O49)</f>
        <v>7.387500000000002</v>
      </c>
    </row>
    <row r="52" spans="1:17" s="129" customFormat="1" ht="15" customHeight="1">
      <c r="A52" s="132"/>
      <c r="B52" s="134"/>
      <c r="C52" s="139" t="s">
        <v>80</v>
      </c>
      <c r="D52" s="39" t="s">
        <v>213</v>
      </c>
      <c r="E52" s="9" t="s">
        <v>213</v>
      </c>
      <c r="F52" s="9" t="s">
        <v>213</v>
      </c>
      <c r="G52" s="9" t="s">
        <v>213</v>
      </c>
      <c r="H52" s="9" t="s">
        <v>213</v>
      </c>
      <c r="I52" s="9" t="s">
        <v>213</v>
      </c>
      <c r="J52" s="9" t="s">
        <v>213</v>
      </c>
      <c r="K52" s="9" t="s">
        <v>213</v>
      </c>
      <c r="L52" s="9" t="s">
        <v>213</v>
      </c>
      <c r="M52" s="9" t="s">
        <v>213</v>
      </c>
      <c r="N52" s="9" t="s">
        <v>213</v>
      </c>
      <c r="O52" s="10" t="s">
        <v>213</v>
      </c>
      <c r="P52" s="56" t="str">
        <f>IF(COUNTIF(D52:O52,"N.D. ")&gt;0,"N.D. ",MIN(D52:O52,D49:O49))</f>
        <v xml:space="preserve">N.D. </v>
      </c>
      <c r="Q52" s="129">
        <f>COUNTIF(D49:O52, "N.D. ")</f>
        <v>12</v>
      </c>
    </row>
    <row r="53" spans="1:17" s="129" customFormat="1" ht="15" customHeight="1">
      <c r="A53" s="132"/>
      <c r="B53" s="127" t="s">
        <v>128</v>
      </c>
      <c r="C53" s="128" t="s">
        <v>15</v>
      </c>
      <c r="D53" s="36">
        <v>0.79940915805022195</v>
      </c>
      <c r="E53" s="2" t="s">
        <v>214</v>
      </c>
      <c r="F53" s="2" t="s">
        <v>214</v>
      </c>
      <c r="G53" s="2" t="s">
        <v>214</v>
      </c>
      <c r="H53" s="2" t="s">
        <v>214</v>
      </c>
      <c r="I53" s="2" t="s">
        <v>214</v>
      </c>
      <c r="J53" s="2" t="s">
        <v>214</v>
      </c>
      <c r="K53" s="2" t="s">
        <v>214</v>
      </c>
      <c r="L53" s="2" t="s">
        <v>214</v>
      </c>
      <c r="M53" s="2" t="s">
        <v>214</v>
      </c>
      <c r="N53" s="2" t="s">
        <v>214</v>
      </c>
      <c r="O53" s="3">
        <v>0.69172932330827042</v>
      </c>
      <c r="P53" s="3">
        <v>0.76903499469777392</v>
      </c>
    </row>
    <row r="54" spans="1:17" s="129" customFormat="1" ht="15" customHeight="1">
      <c r="A54" s="132"/>
      <c r="B54" s="133"/>
      <c r="C54" s="101" t="s">
        <v>66</v>
      </c>
      <c r="D54" s="37">
        <v>90.994623655913983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6">
        <v>35.752688172043008</v>
      </c>
      <c r="P54" s="6">
        <v>10.764840182648403</v>
      </c>
    </row>
    <row r="55" spans="1:17" s="129" customFormat="1" ht="15" customHeight="1">
      <c r="A55" s="132"/>
      <c r="B55" s="133"/>
      <c r="C55" s="138" t="s">
        <v>69</v>
      </c>
      <c r="D55" s="38">
        <v>2.5416666666666665</v>
      </c>
      <c r="E55" s="7" t="s">
        <v>214</v>
      </c>
      <c r="F55" s="7" t="s">
        <v>214</v>
      </c>
      <c r="G55" s="7" t="s">
        <v>214</v>
      </c>
      <c r="H55" s="7" t="s">
        <v>214</v>
      </c>
      <c r="I55" s="7" t="s">
        <v>214</v>
      </c>
      <c r="J55" s="7" t="s">
        <v>214</v>
      </c>
      <c r="K55" s="7" t="s">
        <v>214</v>
      </c>
      <c r="L55" s="7" t="s">
        <v>214</v>
      </c>
      <c r="M55" s="7" t="s">
        <v>214</v>
      </c>
      <c r="N55" s="7" t="s">
        <v>214</v>
      </c>
      <c r="O55" s="8">
        <v>1.6047619047619053</v>
      </c>
      <c r="P55" s="53">
        <f>MAX(D55:O55,D53:O53)</f>
        <v>2.5416666666666665</v>
      </c>
    </row>
    <row r="56" spans="1:17" s="129" customFormat="1" ht="15" customHeight="1">
      <c r="A56" s="132"/>
      <c r="B56" s="134"/>
      <c r="C56" s="139" t="s">
        <v>80</v>
      </c>
      <c r="D56" s="39" t="s">
        <v>213</v>
      </c>
      <c r="E56" s="9" t="s">
        <v>214</v>
      </c>
      <c r="F56" s="9" t="s">
        <v>214</v>
      </c>
      <c r="G56" s="9" t="s">
        <v>214</v>
      </c>
      <c r="H56" s="9" t="s">
        <v>214</v>
      </c>
      <c r="I56" s="9" t="s">
        <v>214</v>
      </c>
      <c r="J56" s="9" t="s">
        <v>214</v>
      </c>
      <c r="K56" s="9" t="s">
        <v>214</v>
      </c>
      <c r="L56" s="9" t="s">
        <v>214</v>
      </c>
      <c r="M56" s="9" t="s">
        <v>214</v>
      </c>
      <c r="N56" s="9" t="s">
        <v>214</v>
      </c>
      <c r="O56" s="10" t="s">
        <v>213</v>
      </c>
      <c r="P56" s="56" t="str">
        <f>IF(COUNTIF(D56:O56,"N.D. ")&gt;0,"N.D. ",MIN(D56:O56,D53:O53))</f>
        <v xml:space="preserve">N.D. </v>
      </c>
      <c r="Q56" s="129">
        <f>COUNTIF(D53:O56, "N.D. ")</f>
        <v>2</v>
      </c>
    </row>
    <row r="57" spans="1:17" s="129" customFormat="1" ht="15" customHeight="1">
      <c r="A57" s="132"/>
      <c r="B57" s="127" t="s">
        <v>178</v>
      </c>
      <c r="C57" s="128" t="s">
        <v>15</v>
      </c>
      <c r="D57" s="36" t="s">
        <v>213</v>
      </c>
      <c r="E57" s="2">
        <v>0.19114114114114117</v>
      </c>
      <c r="F57" s="2">
        <v>0.14972826086956498</v>
      </c>
      <c r="G57" s="2">
        <v>0.22963483146067315</v>
      </c>
      <c r="H57" s="2">
        <v>0.3436141304347809</v>
      </c>
      <c r="I57" s="2">
        <v>0.24810126582278241</v>
      </c>
      <c r="J57" s="2" t="s">
        <v>213</v>
      </c>
      <c r="K57" s="2" t="s">
        <v>213</v>
      </c>
      <c r="L57" s="2">
        <v>0.12780898876404481</v>
      </c>
      <c r="M57" s="2">
        <v>0.12241847826086867</v>
      </c>
      <c r="N57" s="2">
        <v>0.10281065088757411</v>
      </c>
      <c r="O57" s="3" t="s">
        <v>213</v>
      </c>
      <c r="P57" s="3">
        <v>0.14852188081936318</v>
      </c>
    </row>
    <row r="58" spans="1:17" s="129" customFormat="1" ht="15" customHeight="1">
      <c r="A58" s="132"/>
      <c r="B58" s="133"/>
      <c r="C58" s="101" t="s">
        <v>66</v>
      </c>
      <c r="D58" s="37">
        <v>98.790322580645167</v>
      </c>
      <c r="E58" s="5">
        <v>99.107142857142861</v>
      </c>
      <c r="F58" s="5">
        <v>98.924731182795696</v>
      </c>
      <c r="G58" s="5">
        <v>98.888888888888886</v>
      </c>
      <c r="H58" s="5">
        <v>98.924731182795696</v>
      </c>
      <c r="I58" s="5">
        <v>98.75</v>
      </c>
      <c r="J58" s="5">
        <v>98.924731182795696</v>
      </c>
      <c r="K58" s="5">
        <v>98.655913978494624</v>
      </c>
      <c r="L58" s="5">
        <v>98.888888888888886</v>
      </c>
      <c r="M58" s="5">
        <v>98.924731182795696</v>
      </c>
      <c r="N58" s="5">
        <v>93.888888888888886</v>
      </c>
      <c r="O58" s="6">
        <v>94.354838709677423</v>
      </c>
      <c r="P58" s="6">
        <v>98.082191780821915</v>
      </c>
    </row>
    <row r="59" spans="1:17" s="129" customFormat="1" ht="15" customHeight="1">
      <c r="A59" s="132"/>
      <c r="B59" s="133"/>
      <c r="C59" s="138" t="s">
        <v>69</v>
      </c>
      <c r="D59" s="38">
        <v>0.19166666666666662</v>
      </c>
      <c r="E59" s="7">
        <v>0.8041666666666667</v>
      </c>
      <c r="F59" s="7">
        <v>0.65454545454545454</v>
      </c>
      <c r="G59" s="7">
        <v>0.88333333333333319</v>
      </c>
      <c r="H59" s="7">
        <v>1.1791666666666667</v>
      </c>
      <c r="I59" s="7">
        <v>0.80416666666666659</v>
      </c>
      <c r="J59" s="7">
        <v>0.34583333333333327</v>
      </c>
      <c r="K59" s="7">
        <v>0.3249999999999999</v>
      </c>
      <c r="L59" s="7">
        <v>0.7333333333333335</v>
      </c>
      <c r="M59" s="7">
        <v>0.45000000000000018</v>
      </c>
      <c r="N59" s="7">
        <v>0.32500000000000001</v>
      </c>
      <c r="O59" s="8">
        <v>0.39166666666666661</v>
      </c>
      <c r="P59" s="53">
        <f>MAX(D59:O59,D57:O57)</f>
        <v>1.1791666666666667</v>
      </c>
    </row>
    <row r="60" spans="1:17" s="129" customFormat="1" ht="15" customHeight="1">
      <c r="A60" s="132"/>
      <c r="B60" s="134"/>
      <c r="C60" s="139" t="s">
        <v>80</v>
      </c>
      <c r="D60" s="39" t="s">
        <v>213</v>
      </c>
      <c r="E60" s="9" t="s">
        <v>213</v>
      </c>
      <c r="F60" s="9" t="s">
        <v>213</v>
      </c>
      <c r="G60" s="9" t="s">
        <v>213</v>
      </c>
      <c r="H60" s="9" t="s">
        <v>213</v>
      </c>
      <c r="I60" s="9" t="s">
        <v>213</v>
      </c>
      <c r="J60" s="9" t="s">
        <v>213</v>
      </c>
      <c r="K60" s="9" t="s">
        <v>213</v>
      </c>
      <c r="L60" s="9" t="s">
        <v>213</v>
      </c>
      <c r="M60" s="9" t="s">
        <v>213</v>
      </c>
      <c r="N60" s="9" t="s">
        <v>213</v>
      </c>
      <c r="O60" s="10" t="s">
        <v>213</v>
      </c>
      <c r="P60" s="56" t="str">
        <f>IF(COUNTIF(D60:O60,"N.D. ")&gt;0,"N.D. ",MIN(D60:O60,D57:O57))</f>
        <v xml:space="preserve">N.D. </v>
      </c>
      <c r="Q60" s="129">
        <f>COUNTIF(D57:O60, "N.D. ")</f>
        <v>16</v>
      </c>
    </row>
    <row r="61" spans="1:17" s="129" customFormat="1" ht="15" customHeight="1">
      <c r="A61" s="132"/>
      <c r="B61" s="133" t="s">
        <v>57</v>
      </c>
      <c r="C61" s="128" t="s">
        <v>15</v>
      </c>
      <c r="D61" s="36">
        <v>1.7047879616963062</v>
      </c>
      <c r="E61" s="2">
        <v>0.99129770992366462</v>
      </c>
      <c r="F61" s="2">
        <v>0.50819672131147653</v>
      </c>
      <c r="G61" s="2">
        <v>0.58276836158192169</v>
      </c>
      <c r="H61" s="2">
        <v>0.57855191256831018</v>
      </c>
      <c r="I61" s="2">
        <v>0.25348506401137844</v>
      </c>
      <c r="J61" s="2">
        <v>0.21272229822161404</v>
      </c>
      <c r="K61" s="2">
        <v>0.25351724137931031</v>
      </c>
      <c r="L61" s="2">
        <v>0.11235795454545446</v>
      </c>
      <c r="M61" s="2">
        <v>0.37065368567454859</v>
      </c>
      <c r="N61" s="2">
        <v>1.0558872305140958</v>
      </c>
      <c r="O61" s="3">
        <v>1.1294692737430159</v>
      </c>
      <c r="P61" s="3">
        <v>0.63980375930958455</v>
      </c>
    </row>
    <row r="62" spans="1:17" s="129" customFormat="1" ht="15" customHeight="1">
      <c r="A62" s="132"/>
      <c r="B62" s="133"/>
      <c r="C62" s="101" t="s">
        <v>66</v>
      </c>
      <c r="D62" s="37">
        <v>98.252688172043008</v>
      </c>
      <c r="E62" s="5">
        <v>97.470238095238102</v>
      </c>
      <c r="F62" s="5">
        <v>98.387096774193552</v>
      </c>
      <c r="G62" s="5">
        <v>98.333333333333329</v>
      </c>
      <c r="H62" s="5">
        <v>98.387096774193552</v>
      </c>
      <c r="I62" s="5">
        <v>97.638888888888886</v>
      </c>
      <c r="J62" s="5">
        <v>98.252688172043008</v>
      </c>
      <c r="K62" s="5">
        <v>97.446236559139791</v>
      </c>
      <c r="L62" s="5">
        <v>97.777777777777771</v>
      </c>
      <c r="M62" s="5">
        <v>96.63978494623656</v>
      </c>
      <c r="N62" s="5">
        <v>83.75</v>
      </c>
      <c r="O62" s="6">
        <v>96.236559139784944</v>
      </c>
      <c r="P62" s="6">
        <v>96.563926940639263</v>
      </c>
    </row>
    <row r="63" spans="1:17" s="129" customFormat="1" ht="15" customHeight="1">
      <c r="A63" s="132"/>
      <c r="B63" s="133"/>
      <c r="C63" s="138" t="s">
        <v>69</v>
      </c>
      <c r="D63" s="38">
        <v>6.1999999999999993</v>
      </c>
      <c r="E63" s="7">
        <v>5.6708333333333334</v>
      </c>
      <c r="F63" s="7">
        <v>1.4541666666666666</v>
      </c>
      <c r="G63" s="7">
        <v>2.541666666666667</v>
      </c>
      <c r="H63" s="7">
        <v>1.8625000000000007</v>
      </c>
      <c r="I63" s="7">
        <v>0.72083333333333333</v>
      </c>
      <c r="J63" s="7">
        <v>0.64583333333333337</v>
      </c>
      <c r="K63" s="7">
        <v>1.0041666666666667</v>
      </c>
      <c r="L63" s="7">
        <v>0.37</v>
      </c>
      <c r="M63" s="7">
        <v>2.6291666666666669</v>
      </c>
      <c r="N63" s="7">
        <v>3.3416666666666681</v>
      </c>
      <c r="O63" s="8">
        <v>5.2208333333333341</v>
      </c>
      <c r="P63" s="53">
        <f>MAX(D63:O63,D61:O61)</f>
        <v>6.1999999999999993</v>
      </c>
    </row>
    <row r="64" spans="1:17" s="129" customFormat="1" ht="15" customHeight="1">
      <c r="A64" s="132"/>
      <c r="B64" s="133"/>
      <c r="C64" s="139" t="s">
        <v>80</v>
      </c>
      <c r="D64" s="39">
        <v>0.13750000000000004</v>
      </c>
      <c r="E64" s="9" t="s">
        <v>213</v>
      </c>
      <c r="F64" s="9" t="s">
        <v>213</v>
      </c>
      <c r="G64" s="9" t="s">
        <v>213</v>
      </c>
      <c r="H64" s="9" t="s">
        <v>213</v>
      </c>
      <c r="I64" s="9" t="s">
        <v>213</v>
      </c>
      <c r="J64" s="9" t="s">
        <v>213</v>
      </c>
      <c r="K64" s="9" t="s">
        <v>213</v>
      </c>
      <c r="L64" s="9" t="s">
        <v>213</v>
      </c>
      <c r="M64" s="9" t="s">
        <v>213</v>
      </c>
      <c r="N64" s="9">
        <v>0.15000000000000005</v>
      </c>
      <c r="O64" s="10" t="s">
        <v>213</v>
      </c>
      <c r="P64" s="56" t="str">
        <f>IF(COUNTIF(D64:O64,"N.D. ")&gt;0,"N.D. ",MIN(D64:O64,D61:O61))</f>
        <v xml:space="preserve">N.D. </v>
      </c>
      <c r="Q64" s="129">
        <f>COUNTIF(D61:O64, "N.D. ")</f>
        <v>10</v>
      </c>
    </row>
    <row r="65" spans="1:19" s="129" customFormat="1" ht="15" customHeight="1">
      <c r="A65" s="132"/>
      <c r="B65" s="127" t="s">
        <v>179</v>
      </c>
      <c r="C65" s="128" t="s">
        <v>15</v>
      </c>
      <c r="D65" s="36">
        <v>1.80917808219178</v>
      </c>
      <c r="E65" s="2">
        <v>1.033435114503819</v>
      </c>
      <c r="F65" s="2">
        <v>0.52041095890411104</v>
      </c>
      <c r="G65" s="2">
        <v>0.47584745762711661</v>
      </c>
      <c r="H65" s="2">
        <v>0.48346994535519128</v>
      </c>
      <c r="I65" s="2">
        <v>0.24661016949152392</v>
      </c>
      <c r="J65" s="2">
        <v>0.21733149931224174</v>
      </c>
      <c r="K65" s="2">
        <v>0.30463678516228659</v>
      </c>
      <c r="L65" s="2">
        <v>0.25677966101694805</v>
      </c>
      <c r="M65" s="2">
        <v>0.66379781420765038</v>
      </c>
      <c r="N65" s="2">
        <v>0.60852359208523787</v>
      </c>
      <c r="O65" s="3">
        <v>0.86982167352537731</v>
      </c>
      <c r="P65" s="3">
        <v>0.62620820040173319</v>
      </c>
    </row>
    <row r="66" spans="1:19" s="129" customFormat="1" ht="15" customHeight="1">
      <c r="A66" s="132"/>
      <c r="B66" s="133"/>
      <c r="C66" s="101" t="s">
        <v>66</v>
      </c>
      <c r="D66" s="37">
        <v>98.118279569892479</v>
      </c>
      <c r="E66" s="5">
        <v>97.470238095238102</v>
      </c>
      <c r="F66" s="5">
        <v>98.118279569892479</v>
      </c>
      <c r="G66" s="5">
        <v>98.333333333333329</v>
      </c>
      <c r="H66" s="5">
        <v>98.387096774193552</v>
      </c>
      <c r="I66" s="5">
        <v>98.333333333333329</v>
      </c>
      <c r="J66" s="5">
        <v>97.715053763440864</v>
      </c>
      <c r="K66" s="5">
        <v>86.962365591397855</v>
      </c>
      <c r="L66" s="5">
        <v>98.333333333333329</v>
      </c>
      <c r="M66" s="5">
        <v>98.387096774193552</v>
      </c>
      <c r="N66" s="5">
        <v>91.25</v>
      </c>
      <c r="O66" s="6">
        <v>97.983870967741936</v>
      </c>
      <c r="P66" s="6">
        <v>96.609589041095887</v>
      </c>
    </row>
    <row r="67" spans="1:19" s="129" customFormat="1" ht="15" customHeight="1">
      <c r="A67" s="132"/>
      <c r="B67" s="133"/>
      <c r="C67" s="101" t="s">
        <v>69</v>
      </c>
      <c r="D67" s="38">
        <v>5.770833333333333</v>
      </c>
      <c r="E67" s="7">
        <v>3.8190476190476192</v>
      </c>
      <c r="F67" s="7">
        <v>1.5095238095238095</v>
      </c>
      <c r="G67" s="7">
        <v>1.5041666666666664</v>
      </c>
      <c r="H67" s="7">
        <v>1.2083333333333333</v>
      </c>
      <c r="I67" s="7">
        <v>0.43333333333333329</v>
      </c>
      <c r="J67" s="7">
        <v>0.9809523809523808</v>
      </c>
      <c r="K67" s="7">
        <v>0.88095238095238115</v>
      </c>
      <c r="L67" s="7">
        <v>1.1541666666666672</v>
      </c>
      <c r="M67" s="7">
        <v>5.3666666666666671</v>
      </c>
      <c r="N67" s="7">
        <v>2.0416666666666665</v>
      </c>
      <c r="O67" s="8">
        <v>2.2958333333333338</v>
      </c>
      <c r="P67" s="53">
        <f>MAX(D67:O67,D65:O65)</f>
        <v>5.770833333333333</v>
      </c>
    </row>
    <row r="68" spans="1:19" s="129" customFormat="1" ht="15" customHeight="1">
      <c r="A68" s="132"/>
      <c r="B68" s="134"/>
      <c r="C68" s="102" t="s">
        <v>80</v>
      </c>
      <c r="D68" s="39">
        <v>0.15000000000000005</v>
      </c>
      <c r="E68" s="9" t="s">
        <v>213</v>
      </c>
      <c r="F68" s="9" t="s">
        <v>213</v>
      </c>
      <c r="G68" s="9" t="s">
        <v>213</v>
      </c>
      <c r="H68" s="9" t="s">
        <v>213</v>
      </c>
      <c r="I68" s="9" t="s">
        <v>213</v>
      </c>
      <c r="J68" s="9" t="s">
        <v>213</v>
      </c>
      <c r="K68" s="9" t="s">
        <v>213</v>
      </c>
      <c r="L68" s="9" t="s">
        <v>213</v>
      </c>
      <c r="M68" s="9" t="s">
        <v>213</v>
      </c>
      <c r="N68" s="9" t="s">
        <v>213</v>
      </c>
      <c r="O68" s="10">
        <v>0.19166666666666668</v>
      </c>
      <c r="P68" s="56" t="str">
        <f>IF(COUNTIF(D68:O68,"N.D. ")&gt;0,"N.D. ",MIN(D68:O68,D65:O65))</f>
        <v xml:space="preserve">N.D. </v>
      </c>
      <c r="Q68" s="129">
        <f>COUNTIF(D65:O68, "N.D. ")</f>
        <v>10</v>
      </c>
    </row>
    <row r="69" spans="1:19" s="129" customFormat="1" ht="15" customHeight="1">
      <c r="A69" s="132"/>
      <c r="B69" s="127" t="s">
        <v>180</v>
      </c>
      <c r="C69" s="128" t="s">
        <v>15</v>
      </c>
      <c r="D69" s="36">
        <v>2.2639344262295076</v>
      </c>
      <c r="E69" s="2">
        <v>1.4864646464646478</v>
      </c>
      <c r="F69" s="2" t="s">
        <v>214</v>
      </c>
      <c r="G69" s="2" t="s">
        <v>214</v>
      </c>
      <c r="H69" s="2" t="s">
        <v>214</v>
      </c>
      <c r="I69" s="2" t="s">
        <v>214</v>
      </c>
      <c r="J69" s="2" t="s">
        <v>214</v>
      </c>
      <c r="K69" s="2" t="s">
        <v>214</v>
      </c>
      <c r="L69" s="2" t="s">
        <v>214</v>
      </c>
      <c r="M69" s="2">
        <v>0.13920972644376922</v>
      </c>
      <c r="N69" s="2">
        <v>1.5340425531914901</v>
      </c>
      <c r="O69" s="3">
        <v>1.542544459644321</v>
      </c>
      <c r="P69" s="3">
        <v>1.5534425133689789</v>
      </c>
      <c r="S69" s="140"/>
    </row>
    <row r="70" spans="1:19" s="129" customFormat="1" ht="15" customHeight="1">
      <c r="A70" s="132"/>
      <c r="B70" s="133"/>
      <c r="C70" s="101" t="s">
        <v>66</v>
      </c>
      <c r="D70" s="37">
        <v>98.387096774193552</v>
      </c>
      <c r="E70" s="5">
        <v>73.660714285714292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44.22043010752688</v>
      </c>
      <c r="N70" s="5">
        <v>97.916666666666671</v>
      </c>
      <c r="O70" s="6">
        <v>98.252688172043008</v>
      </c>
      <c r="P70" s="6">
        <v>34.155251141552512</v>
      </c>
    </row>
    <row r="71" spans="1:19" s="129" customFormat="1" ht="15" customHeight="1">
      <c r="A71" s="132"/>
      <c r="B71" s="133"/>
      <c r="C71" s="101" t="s">
        <v>69</v>
      </c>
      <c r="D71" s="38">
        <v>5.2</v>
      </c>
      <c r="E71" s="7">
        <v>4.7750000000000012</v>
      </c>
      <c r="F71" s="7" t="s">
        <v>214</v>
      </c>
      <c r="G71" s="7" t="s">
        <v>214</v>
      </c>
      <c r="H71" s="7" t="s">
        <v>214</v>
      </c>
      <c r="I71" s="7" t="s">
        <v>214</v>
      </c>
      <c r="J71" s="7" t="s">
        <v>214</v>
      </c>
      <c r="K71" s="7" t="s">
        <v>214</v>
      </c>
      <c r="L71" s="7" t="s">
        <v>214</v>
      </c>
      <c r="M71" s="7">
        <v>0.50833333333333341</v>
      </c>
      <c r="N71" s="7">
        <v>5.6624999999999988</v>
      </c>
      <c r="O71" s="8">
        <v>4.8250000000000002</v>
      </c>
      <c r="P71" s="53">
        <f>MAX(D71:O71,D69:O69)</f>
        <v>5.6624999999999988</v>
      </c>
    </row>
    <row r="72" spans="1:19" s="129" customFormat="1" ht="15" customHeight="1">
      <c r="A72" s="132"/>
      <c r="B72" s="134"/>
      <c r="C72" s="102" t="s">
        <v>80</v>
      </c>
      <c r="D72" s="39">
        <v>0.77916666666666634</v>
      </c>
      <c r="E72" s="9">
        <v>0.13333333333333339</v>
      </c>
      <c r="F72" s="9" t="s">
        <v>214</v>
      </c>
      <c r="G72" s="9" t="s">
        <v>214</v>
      </c>
      <c r="H72" s="9" t="s">
        <v>214</v>
      </c>
      <c r="I72" s="9" t="s">
        <v>214</v>
      </c>
      <c r="J72" s="9" t="s">
        <v>214</v>
      </c>
      <c r="K72" s="9" t="s">
        <v>214</v>
      </c>
      <c r="L72" s="9" t="s">
        <v>214</v>
      </c>
      <c r="M72" s="9" t="s">
        <v>213</v>
      </c>
      <c r="N72" s="9" t="s">
        <v>213</v>
      </c>
      <c r="O72" s="10">
        <v>0.18571428571428572</v>
      </c>
      <c r="P72" s="56" t="str">
        <f>IF(COUNTIF(D72:O72,"N.D. ")&gt;0,"N.D. ",MIN(D72:O72,D69:O69))</f>
        <v xml:space="preserve">N.D. </v>
      </c>
      <c r="Q72" s="129">
        <f>COUNTIF(D69:O72, "N.D. ")</f>
        <v>2</v>
      </c>
    </row>
    <row r="73" spans="1:19" s="129" customFormat="1" ht="15" customHeight="1">
      <c r="A73" s="132"/>
      <c r="B73" s="127" t="s">
        <v>181</v>
      </c>
      <c r="C73" s="128" t="s">
        <v>15</v>
      </c>
      <c r="D73" s="36">
        <v>0.51485557083906475</v>
      </c>
      <c r="E73" s="2">
        <v>0.26886503067484407</v>
      </c>
      <c r="F73" s="2">
        <v>0.2895522388059692</v>
      </c>
      <c r="G73" s="2">
        <v>0.25035561877667145</v>
      </c>
      <c r="H73" s="2">
        <v>0.22607489597780819</v>
      </c>
      <c r="I73" s="2" t="s">
        <v>213</v>
      </c>
      <c r="J73" s="2" t="s">
        <v>213</v>
      </c>
      <c r="K73" s="2" t="s">
        <v>213</v>
      </c>
      <c r="L73" s="2" t="s">
        <v>213</v>
      </c>
      <c r="M73" s="2">
        <v>0.21299589603283109</v>
      </c>
      <c r="N73" s="2">
        <v>0.58974358974358987</v>
      </c>
      <c r="O73" s="3">
        <v>0.57812929848693151</v>
      </c>
      <c r="P73" s="3">
        <v>0.25617909727249943</v>
      </c>
    </row>
    <row r="74" spans="1:19" s="129" customFormat="1" ht="15" customHeight="1">
      <c r="A74" s="141"/>
      <c r="B74" s="133"/>
      <c r="C74" s="101" t="s">
        <v>66</v>
      </c>
      <c r="D74" s="37">
        <v>97.715053763440864</v>
      </c>
      <c r="E74" s="5">
        <v>97.023809523809518</v>
      </c>
      <c r="F74" s="5">
        <v>72.043010752688176</v>
      </c>
      <c r="G74" s="5">
        <v>97.638888888888886</v>
      </c>
      <c r="H74" s="5">
        <v>96.908602150537632</v>
      </c>
      <c r="I74" s="5">
        <v>97.638888888888886</v>
      </c>
      <c r="J74" s="5">
        <v>97.446236559139791</v>
      </c>
      <c r="K74" s="5">
        <v>96.102150537634415</v>
      </c>
      <c r="L74" s="5">
        <v>89.444444444444443</v>
      </c>
      <c r="M74" s="5">
        <v>98.252688172043008</v>
      </c>
      <c r="N74" s="5">
        <v>97.5</v>
      </c>
      <c r="O74" s="6">
        <v>97.715053763440864</v>
      </c>
      <c r="P74" s="6">
        <v>94.589041095890408</v>
      </c>
    </row>
    <row r="75" spans="1:19" s="129" customFormat="1" ht="15" customHeight="1">
      <c r="A75" s="141"/>
      <c r="B75" s="133"/>
      <c r="C75" s="101" t="s">
        <v>69</v>
      </c>
      <c r="D75" s="38">
        <v>2.1500000000000004</v>
      </c>
      <c r="E75" s="7">
        <v>1.0875000000000001</v>
      </c>
      <c r="F75" s="7">
        <v>1.1333333333333337</v>
      </c>
      <c r="G75" s="7">
        <v>0.83333333333333337</v>
      </c>
      <c r="H75" s="7">
        <v>1.6541666666666668</v>
      </c>
      <c r="I75" s="7">
        <v>0.22500000000000001</v>
      </c>
      <c r="J75" s="7">
        <v>0.1041666666666667</v>
      </c>
      <c r="K75" s="7">
        <v>0.15000000000000002</v>
      </c>
      <c r="L75" s="7">
        <v>0.11250000000000003</v>
      </c>
      <c r="M75" s="7">
        <v>2.1791666666666671</v>
      </c>
      <c r="N75" s="7">
        <v>1.825</v>
      </c>
      <c r="O75" s="8">
        <v>1.9708333333333332</v>
      </c>
      <c r="P75" s="53">
        <f>MAX(D75:O75,D73:O73)</f>
        <v>2.1791666666666671</v>
      </c>
    </row>
    <row r="76" spans="1:19" s="129" customFormat="1" ht="15" customHeight="1">
      <c r="A76" s="141"/>
      <c r="B76" s="134"/>
      <c r="C76" s="102" t="s">
        <v>80</v>
      </c>
      <c r="D76" s="39" t="s">
        <v>213</v>
      </c>
      <c r="E76" s="9" t="s">
        <v>213</v>
      </c>
      <c r="F76" s="9" t="s">
        <v>213</v>
      </c>
      <c r="G76" s="9" t="s">
        <v>213</v>
      </c>
      <c r="H76" s="9" t="s">
        <v>213</v>
      </c>
      <c r="I76" s="9" t="s">
        <v>213</v>
      </c>
      <c r="J76" s="9" t="s">
        <v>213</v>
      </c>
      <c r="K76" s="9" t="s">
        <v>213</v>
      </c>
      <c r="L76" s="9" t="s">
        <v>213</v>
      </c>
      <c r="M76" s="9" t="s">
        <v>213</v>
      </c>
      <c r="N76" s="9" t="s">
        <v>213</v>
      </c>
      <c r="O76" s="10" t="s">
        <v>213</v>
      </c>
      <c r="P76" s="56" t="str">
        <f>IF(COUNTIF(D76:O76,"N.D. ")&gt;0,"N.D. ",MIN(D76:O76,D73:O73))</f>
        <v xml:space="preserve">N.D. </v>
      </c>
      <c r="Q76" s="129">
        <f>COUNTIF(D73:O76, "N.D. ")</f>
        <v>16</v>
      </c>
    </row>
    <row r="77" spans="1:19" s="129" customFormat="1" ht="15" customHeight="1">
      <c r="A77" s="141"/>
      <c r="B77" s="127" t="s">
        <v>182</v>
      </c>
      <c r="C77" s="128" t="s">
        <v>15</v>
      </c>
      <c r="D77" s="36">
        <v>0.11337931034482751</v>
      </c>
      <c r="E77" s="2" t="s">
        <v>213</v>
      </c>
      <c r="F77" s="2" t="s">
        <v>213</v>
      </c>
      <c r="G77" s="2" t="s">
        <v>213</v>
      </c>
      <c r="H77" s="2" t="s">
        <v>213</v>
      </c>
      <c r="I77" s="2" t="s">
        <v>213</v>
      </c>
      <c r="J77" s="2" t="s">
        <v>213</v>
      </c>
      <c r="K77" s="2" t="s">
        <v>213</v>
      </c>
      <c r="L77" s="2" t="s">
        <v>213</v>
      </c>
      <c r="M77" s="2" t="s">
        <v>213</v>
      </c>
      <c r="N77" s="2" t="s">
        <v>213</v>
      </c>
      <c r="O77" s="3" t="s">
        <v>213</v>
      </c>
      <c r="P77" s="3" t="s">
        <v>213</v>
      </c>
    </row>
    <row r="78" spans="1:19" s="129" customFormat="1" ht="15" customHeight="1">
      <c r="A78" s="141"/>
      <c r="B78" s="133"/>
      <c r="C78" s="101" t="s">
        <v>66</v>
      </c>
      <c r="D78" s="37">
        <v>97.446236559139791</v>
      </c>
      <c r="E78" s="5">
        <v>73.958333333333329</v>
      </c>
      <c r="F78" s="5">
        <v>84.005376344086017</v>
      </c>
      <c r="G78" s="5">
        <v>94.861111111111114</v>
      </c>
      <c r="H78" s="5">
        <v>97.177419354838705</v>
      </c>
      <c r="I78" s="5">
        <v>98.611111111111114</v>
      </c>
      <c r="J78" s="5">
        <v>98.655913978494624</v>
      </c>
      <c r="K78" s="5">
        <v>97.446236559139791</v>
      </c>
      <c r="L78" s="5">
        <v>97.5</v>
      </c>
      <c r="M78" s="5">
        <v>98.118279569892479</v>
      </c>
      <c r="N78" s="5">
        <v>97.222222222222229</v>
      </c>
      <c r="O78" s="6">
        <v>97.715053763440864</v>
      </c>
      <c r="P78" s="6">
        <v>94.531963470319639</v>
      </c>
    </row>
    <row r="79" spans="1:19" s="129" customFormat="1" ht="15" customHeight="1">
      <c r="A79" s="141"/>
      <c r="B79" s="133"/>
      <c r="C79" s="138" t="s">
        <v>69</v>
      </c>
      <c r="D79" s="38">
        <v>0.53333333333333321</v>
      </c>
      <c r="E79" s="7">
        <v>0.32222222222222219</v>
      </c>
      <c r="F79" s="7" t="s">
        <v>213</v>
      </c>
      <c r="G79" s="7" t="s">
        <v>213</v>
      </c>
      <c r="H79" s="7">
        <v>0.17499999999999996</v>
      </c>
      <c r="I79" s="7">
        <v>0.14090909090909093</v>
      </c>
      <c r="J79" s="7" t="s">
        <v>213</v>
      </c>
      <c r="K79" s="7">
        <v>0.10454545454545455</v>
      </c>
      <c r="L79" s="7" t="s">
        <v>213</v>
      </c>
      <c r="M79" s="7" t="s">
        <v>213</v>
      </c>
      <c r="N79" s="7">
        <v>0.20833333333333326</v>
      </c>
      <c r="O79" s="8">
        <v>0.48333333333333311</v>
      </c>
      <c r="P79" s="53">
        <f>MAX(D79:O79,D77:O77)</f>
        <v>0.53333333333333321</v>
      </c>
    </row>
    <row r="80" spans="1:19" s="129" customFormat="1" ht="15" customHeight="1">
      <c r="A80" s="141"/>
      <c r="B80" s="134"/>
      <c r="C80" s="139" t="s">
        <v>80</v>
      </c>
      <c r="D80" s="39" t="s">
        <v>213</v>
      </c>
      <c r="E80" s="9" t="s">
        <v>213</v>
      </c>
      <c r="F80" s="9" t="s">
        <v>213</v>
      </c>
      <c r="G80" s="9" t="s">
        <v>213</v>
      </c>
      <c r="H80" s="9" t="s">
        <v>213</v>
      </c>
      <c r="I80" s="9" t="s">
        <v>213</v>
      </c>
      <c r="J80" s="9" t="s">
        <v>213</v>
      </c>
      <c r="K80" s="9" t="s">
        <v>213</v>
      </c>
      <c r="L80" s="9" t="s">
        <v>213</v>
      </c>
      <c r="M80" s="9" t="s">
        <v>213</v>
      </c>
      <c r="N80" s="9" t="s">
        <v>213</v>
      </c>
      <c r="O80" s="10" t="s">
        <v>213</v>
      </c>
      <c r="P80" s="56" t="str">
        <f>IF(COUNTIF(D80:O80,"N.D. ")&gt;0,"N.D. ",MIN(D80:O80,D77:O77))</f>
        <v xml:space="preserve">N.D. </v>
      </c>
      <c r="Q80" s="129">
        <f>COUNTIF(D77:O80, "N.D. ")</f>
        <v>28</v>
      </c>
    </row>
    <row r="81" spans="1:17" s="129" customFormat="1" ht="15" customHeight="1">
      <c r="A81" s="141"/>
      <c r="B81" s="127" t="s">
        <v>183</v>
      </c>
      <c r="C81" s="128" t="s">
        <v>15</v>
      </c>
      <c r="D81" s="36">
        <v>1.4386975459021079</v>
      </c>
      <c r="E81" s="2">
        <v>1.779222866456617</v>
      </c>
      <c r="F81" s="2">
        <v>1.3494144631732341</v>
      </c>
      <c r="G81" s="2">
        <v>1.3469450108108414</v>
      </c>
      <c r="H81" s="2">
        <v>2.0067124350547929</v>
      </c>
      <c r="I81" s="2">
        <v>2.3580725873613915</v>
      </c>
      <c r="J81" s="2">
        <v>2.9197405662408471</v>
      </c>
      <c r="K81" s="2">
        <v>3.0765140794952952</v>
      </c>
      <c r="L81" s="2">
        <v>2.7323555795282166</v>
      </c>
      <c r="M81" s="2">
        <v>0.97983437295445741</v>
      </c>
      <c r="N81" s="2">
        <v>1.2346018537854937</v>
      </c>
      <c r="O81" s="3">
        <v>0.96105816817722522</v>
      </c>
      <c r="P81" s="3">
        <v>1.8310635902585126</v>
      </c>
    </row>
    <row r="82" spans="1:17" s="129" customFormat="1" ht="15" customHeight="1">
      <c r="A82" s="141"/>
      <c r="B82" s="133"/>
      <c r="C82" s="101" t="s">
        <v>66</v>
      </c>
      <c r="D82" s="37">
        <v>100</v>
      </c>
      <c r="E82" s="5">
        <v>100</v>
      </c>
      <c r="F82" s="5">
        <v>100</v>
      </c>
      <c r="G82" s="5">
        <v>100</v>
      </c>
      <c r="H82" s="5">
        <v>100</v>
      </c>
      <c r="I82" s="5">
        <v>100</v>
      </c>
      <c r="J82" s="5">
        <v>100</v>
      </c>
      <c r="K82" s="5">
        <v>100</v>
      </c>
      <c r="L82" s="5">
        <v>100</v>
      </c>
      <c r="M82" s="5">
        <v>100</v>
      </c>
      <c r="N82" s="5">
        <v>100</v>
      </c>
      <c r="O82" s="6">
        <v>100</v>
      </c>
      <c r="P82" s="6">
        <v>100</v>
      </c>
    </row>
    <row r="83" spans="1:17" s="129" customFormat="1" ht="15" customHeight="1">
      <c r="A83" s="132"/>
      <c r="B83" s="133"/>
      <c r="C83" s="101" t="s">
        <v>83</v>
      </c>
      <c r="D83" s="38">
        <v>1.4736578506023226</v>
      </c>
      <c r="E83" s="7">
        <v>2.0828891449894735</v>
      </c>
      <c r="F83" s="7">
        <v>1.5227188841768438</v>
      </c>
      <c r="G83" s="7">
        <v>1.5420540086761665</v>
      </c>
      <c r="H83" s="7">
        <v>2.1545102703769738</v>
      </c>
      <c r="I83" s="7">
        <v>2.4874000593920864</v>
      </c>
      <c r="J83" s="7">
        <v>4.0799928269483141</v>
      </c>
      <c r="K83" s="7">
        <v>3.1643104574429648</v>
      </c>
      <c r="L83" s="7">
        <v>3.8226735896055613</v>
      </c>
      <c r="M83" s="7">
        <v>1.1890073565421235</v>
      </c>
      <c r="N83" s="7">
        <v>1.3387981964846507</v>
      </c>
      <c r="O83" s="8">
        <v>1.0040380375248257</v>
      </c>
      <c r="P83" s="53">
        <v>4.0799928269483141</v>
      </c>
    </row>
    <row r="84" spans="1:17" s="129" customFormat="1" ht="15" customHeight="1">
      <c r="A84" s="135"/>
      <c r="B84" s="134"/>
      <c r="C84" s="102" t="s">
        <v>84</v>
      </c>
      <c r="D84" s="39">
        <v>1.4037372412018931</v>
      </c>
      <c r="E84" s="9">
        <v>1.4755565879237607</v>
      </c>
      <c r="F84" s="9">
        <v>1.1761100421696244</v>
      </c>
      <c r="G84" s="9">
        <v>1.1518360129455161</v>
      </c>
      <c r="H84" s="9">
        <v>1.8468144814060341</v>
      </c>
      <c r="I84" s="9">
        <v>2.228745115330697</v>
      </c>
      <c r="J84" s="9">
        <v>1.7594883055333799</v>
      </c>
      <c r="K84" s="9">
        <v>2.9887177015476261</v>
      </c>
      <c r="L84" s="9">
        <v>1.642037569450872</v>
      </c>
      <c r="M84" s="9">
        <v>0.77066138936679141</v>
      </c>
      <c r="N84" s="9">
        <v>1.11190647285456</v>
      </c>
      <c r="O84" s="10">
        <v>0.91807829882962466</v>
      </c>
      <c r="P84" s="56">
        <v>0.77066138936679141</v>
      </c>
      <c r="Q84" s="129">
        <f>COUNTIF(D81:O84, "N.D. ")</f>
        <v>0</v>
      </c>
    </row>
    <row r="85" spans="1:17" ht="15" customHeight="1">
      <c r="A85" s="136" t="s">
        <v>25</v>
      </c>
      <c r="B85" s="133" t="s">
        <v>184</v>
      </c>
      <c r="C85" s="128" t="s">
        <v>15</v>
      </c>
      <c r="D85" s="36" t="s">
        <v>213</v>
      </c>
      <c r="E85" s="2" t="s">
        <v>213</v>
      </c>
      <c r="F85" s="2" t="s">
        <v>213</v>
      </c>
      <c r="G85" s="2" t="s">
        <v>213</v>
      </c>
      <c r="H85" s="2">
        <v>0.22884461600000003</v>
      </c>
      <c r="I85" s="2" t="s">
        <v>213</v>
      </c>
      <c r="J85" s="2" t="s">
        <v>213</v>
      </c>
      <c r="K85" s="2">
        <v>0.13990290600000002</v>
      </c>
      <c r="L85" s="2">
        <v>0.12920586249999999</v>
      </c>
      <c r="M85" s="2" t="s">
        <v>213</v>
      </c>
      <c r="N85" s="2" t="s">
        <v>213</v>
      </c>
      <c r="O85" s="3" t="s">
        <v>213</v>
      </c>
      <c r="P85" s="3">
        <v>6.7497732188679244E-2</v>
      </c>
      <c r="Q85" s="129"/>
    </row>
    <row r="86" spans="1:17" ht="15" customHeight="1">
      <c r="A86" s="136"/>
      <c r="B86" s="133"/>
      <c r="C86" s="101" t="s">
        <v>66</v>
      </c>
      <c r="D86" s="37">
        <v>100</v>
      </c>
      <c r="E86" s="5">
        <v>100</v>
      </c>
      <c r="F86" s="5">
        <v>100</v>
      </c>
      <c r="G86" s="5">
        <v>100</v>
      </c>
      <c r="H86" s="5">
        <v>100</v>
      </c>
      <c r="I86" s="5">
        <v>100</v>
      </c>
      <c r="J86" s="5">
        <v>100</v>
      </c>
      <c r="K86" s="5">
        <v>100</v>
      </c>
      <c r="L86" s="5">
        <v>100</v>
      </c>
      <c r="M86" s="5">
        <v>100</v>
      </c>
      <c r="N86" s="5">
        <v>100</v>
      </c>
      <c r="O86" s="6">
        <v>100</v>
      </c>
      <c r="P86" s="6">
        <v>100</v>
      </c>
      <c r="Q86" s="129"/>
    </row>
    <row r="87" spans="1:17" ht="15" customHeight="1">
      <c r="A87" s="136"/>
      <c r="B87" s="133"/>
      <c r="C87" s="138" t="s">
        <v>123</v>
      </c>
      <c r="D87" s="38" t="s">
        <v>213</v>
      </c>
      <c r="E87" s="7" t="s">
        <v>213</v>
      </c>
      <c r="F87" s="7">
        <v>0.19591214500000001</v>
      </c>
      <c r="G87" s="7" t="s">
        <v>213</v>
      </c>
      <c r="H87" s="7">
        <v>0.35865143600000005</v>
      </c>
      <c r="I87" s="7" t="s">
        <v>213</v>
      </c>
      <c r="J87" s="7" t="s">
        <v>213</v>
      </c>
      <c r="K87" s="7">
        <v>0.51562153500000008</v>
      </c>
      <c r="L87" s="7">
        <v>0.31730555999999999</v>
      </c>
      <c r="M87" s="7" t="s">
        <v>213</v>
      </c>
      <c r="N87" s="7" t="s">
        <v>213</v>
      </c>
      <c r="O87" s="8" t="s">
        <v>213</v>
      </c>
      <c r="P87" s="53">
        <v>0.51562153500000008</v>
      </c>
      <c r="Q87" s="129"/>
    </row>
    <row r="88" spans="1:17" ht="15" customHeight="1">
      <c r="A88" s="136"/>
      <c r="B88" s="133"/>
      <c r="C88" s="139" t="s">
        <v>124</v>
      </c>
      <c r="D88" s="39" t="s">
        <v>213</v>
      </c>
      <c r="E88" s="9" t="s">
        <v>213</v>
      </c>
      <c r="F88" s="9" t="s">
        <v>213</v>
      </c>
      <c r="G88" s="9" t="s">
        <v>213</v>
      </c>
      <c r="H88" s="9" t="s">
        <v>213</v>
      </c>
      <c r="I88" s="9" t="s">
        <v>213</v>
      </c>
      <c r="J88" s="9" t="s">
        <v>213</v>
      </c>
      <c r="K88" s="9" t="s">
        <v>213</v>
      </c>
      <c r="L88" s="9" t="s">
        <v>213</v>
      </c>
      <c r="M88" s="9" t="s">
        <v>213</v>
      </c>
      <c r="N88" s="9" t="s">
        <v>213</v>
      </c>
      <c r="O88" s="10" t="s">
        <v>213</v>
      </c>
      <c r="P88" s="56" t="s">
        <v>213</v>
      </c>
      <c r="Q88" s="129">
        <f>COUNTIF(D85:O88, "N.D. ")</f>
        <v>29</v>
      </c>
    </row>
    <row r="89" spans="1:17" ht="15" customHeight="1">
      <c r="A89" s="136"/>
      <c r="B89" s="142" t="s">
        <v>185</v>
      </c>
      <c r="C89" s="128" t="s">
        <v>15</v>
      </c>
      <c r="D89" s="36">
        <v>1.5375377446000003</v>
      </c>
      <c r="E89" s="2">
        <v>1.5492684350000001</v>
      </c>
      <c r="F89" s="2">
        <v>1.5563597335000001</v>
      </c>
      <c r="G89" s="2">
        <v>1.5251700392500003</v>
      </c>
      <c r="H89" s="2">
        <v>1.9023309662499999</v>
      </c>
      <c r="I89" s="2">
        <v>1.2145351075000002</v>
      </c>
      <c r="J89" s="2">
        <v>1.9741213492000003</v>
      </c>
      <c r="K89" s="2">
        <v>1.2373113967500002</v>
      </c>
      <c r="L89" s="2">
        <v>1.3323227775000004</v>
      </c>
      <c r="M89" s="2">
        <v>1.0441756754</v>
      </c>
      <c r="N89" s="2">
        <v>1.3207843935000003</v>
      </c>
      <c r="O89" s="3">
        <v>0.94903208399999994</v>
      </c>
      <c r="P89" s="3">
        <v>1.4245512627499997</v>
      </c>
      <c r="Q89" s="129"/>
    </row>
    <row r="90" spans="1:17" ht="15" customHeight="1">
      <c r="A90" s="136"/>
      <c r="B90" s="143"/>
      <c r="C90" s="101" t="s">
        <v>66</v>
      </c>
      <c r="D90" s="37">
        <v>100</v>
      </c>
      <c r="E90" s="5">
        <v>100</v>
      </c>
      <c r="F90" s="5">
        <v>100</v>
      </c>
      <c r="G90" s="5">
        <v>80</v>
      </c>
      <c r="H90" s="5">
        <v>100</v>
      </c>
      <c r="I90" s="5">
        <v>100</v>
      </c>
      <c r="J90" s="5">
        <v>100</v>
      </c>
      <c r="K90" s="5">
        <v>100</v>
      </c>
      <c r="L90" s="5">
        <v>100</v>
      </c>
      <c r="M90" s="5">
        <v>100</v>
      </c>
      <c r="N90" s="5">
        <v>100</v>
      </c>
      <c r="O90" s="6">
        <v>100</v>
      </c>
      <c r="P90" s="6">
        <v>98.113207547169807</v>
      </c>
      <c r="Q90" s="129"/>
    </row>
    <row r="91" spans="1:17" ht="15" customHeight="1">
      <c r="A91" s="136"/>
      <c r="B91" s="143"/>
      <c r="C91" s="101" t="s">
        <v>81</v>
      </c>
      <c r="D91" s="38">
        <v>2.359118762</v>
      </c>
      <c r="E91" s="7">
        <v>1.8894103799999999</v>
      </c>
      <c r="F91" s="7">
        <v>1.8990257000000001</v>
      </c>
      <c r="G91" s="7">
        <v>1.7653727520000002</v>
      </c>
      <c r="H91" s="7">
        <v>2.2978210969999999</v>
      </c>
      <c r="I91" s="7">
        <v>1.5456626900000001</v>
      </c>
      <c r="J91" s="7">
        <v>2.6968568769999997</v>
      </c>
      <c r="K91" s="7">
        <v>1.8110455220000004</v>
      </c>
      <c r="L91" s="7">
        <v>1.9639291100000005</v>
      </c>
      <c r="M91" s="7">
        <v>1.7557574320000002</v>
      </c>
      <c r="N91" s="7">
        <v>1.8557567600000002</v>
      </c>
      <c r="O91" s="8">
        <v>1.453596001</v>
      </c>
      <c r="P91" s="53">
        <v>2.6968568769999997</v>
      </c>
      <c r="Q91" s="129"/>
    </row>
    <row r="92" spans="1:17" ht="15" customHeight="1">
      <c r="A92" s="144"/>
      <c r="B92" s="145"/>
      <c r="C92" s="139" t="s">
        <v>82</v>
      </c>
      <c r="D92" s="39">
        <v>1.0562429019999999</v>
      </c>
      <c r="E92" s="9">
        <v>1.09133882</v>
      </c>
      <c r="F92" s="9">
        <v>1.2896547949999999</v>
      </c>
      <c r="G92" s="9">
        <v>1.2862894330000001</v>
      </c>
      <c r="H92" s="9">
        <v>1.1471076759999999</v>
      </c>
      <c r="I92" s="9">
        <v>0.97595498000000003</v>
      </c>
      <c r="J92" s="9">
        <v>1.1360500580000001</v>
      </c>
      <c r="K92" s="9">
        <v>0.67451469800000008</v>
      </c>
      <c r="L92" s="9">
        <v>1.01682009</v>
      </c>
      <c r="M92" s="9">
        <v>0.50841004499999998</v>
      </c>
      <c r="N92" s="9">
        <v>0.76345640800000003</v>
      </c>
      <c r="O92" s="10">
        <v>0.31345943200000004</v>
      </c>
      <c r="P92" s="56">
        <v>0.31345943200000004</v>
      </c>
      <c r="Q92" s="129">
        <f>COUNTIF(D89:O92, "N.D. ")</f>
        <v>0</v>
      </c>
    </row>
    <row r="93" spans="1:17" ht="15" customHeight="1">
      <c r="A93" s="136"/>
      <c r="B93" s="142" t="s">
        <v>186</v>
      </c>
      <c r="C93" s="128" t="s">
        <v>15</v>
      </c>
      <c r="D93" s="36">
        <v>0.13846060799999999</v>
      </c>
      <c r="E93" s="2">
        <v>0.13461448000000001</v>
      </c>
      <c r="F93" s="2">
        <v>0.39530984350000009</v>
      </c>
      <c r="G93" s="2" t="s">
        <v>212</v>
      </c>
      <c r="H93" s="2" t="s">
        <v>212</v>
      </c>
      <c r="I93" s="2" t="s">
        <v>212</v>
      </c>
      <c r="J93" s="2" t="s">
        <v>213</v>
      </c>
      <c r="K93" s="2" t="s">
        <v>213</v>
      </c>
      <c r="L93" s="2" t="s">
        <v>213</v>
      </c>
      <c r="M93" s="2" t="s">
        <v>213</v>
      </c>
      <c r="N93" s="2" t="s">
        <v>213</v>
      </c>
      <c r="O93" s="3" t="s">
        <v>213</v>
      </c>
      <c r="P93" s="3">
        <v>9.483741936842105E-2</v>
      </c>
      <c r="Q93" s="129"/>
    </row>
    <row r="94" spans="1:17" ht="15" customHeight="1">
      <c r="A94" s="136"/>
      <c r="B94" s="143"/>
      <c r="C94" s="101" t="s">
        <v>66</v>
      </c>
      <c r="D94" s="37">
        <v>100</v>
      </c>
      <c r="E94" s="5">
        <v>100</v>
      </c>
      <c r="F94" s="5">
        <v>66.666666666666671</v>
      </c>
      <c r="G94" s="5">
        <v>0</v>
      </c>
      <c r="H94" s="5">
        <v>0</v>
      </c>
      <c r="I94" s="5">
        <v>0</v>
      </c>
      <c r="J94" s="5">
        <v>100</v>
      </c>
      <c r="K94" s="5">
        <v>100</v>
      </c>
      <c r="L94" s="5">
        <v>100</v>
      </c>
      <c r="M94" s="5">
        <v>100</v>
      </c>
      <c r="N94" s="5">
        <v>100</v>
      </c>
      <c r="O94" s="6">
        <v>100</v>
      </c>
      <c r="P94" s="6">
        <v>73.076923076923066</v>
      </c>
      <c r="Q94" s="129"/>
    </row>
    <row r="95" spans="1:17" ht="15" customHeight="1">
      <c r="A95" s="136"/>
      <c r="B95" s="143"/>
      <c r="C95" s="101" t="s">
        <v>83</v>
      </c>
      <c r="D95" s="38">
        <v>0.161296993</v>
      </c>
      <c r="E95" s="7">
        <v>0.17668150500000002</v>
      </c>
      <c r="F95" s="7">
        <v>0.54831362300000008</v>
      </c>
      <c r="G95" s="7" t="s">
        <v>212</v>
      </c>
      <c r="H95" s="7" t="s">
        <v>212</v>
      </c>
      <c r="I95" s="7" t="s">
        <v>212</v>
      </c>
      <c r="J95" s="7" t="s">
        <v>213</v>
      </c>
      <c r="K95" s="7" t="s">
        <v>213</v>
      </c>
      <c r="L95" s="7" t="s">
        <v>213</v>
      </c>
      <c r="M95" s="7" t="s">
        <v>213</v>
      </c>
      <c r="N95" s="7" t="s">
        <v>213</v>
      </c>
      <c r="O95" s="8" t="s">
        <v>213</v>
      </c>
      <c r="P95" s="53">
        <v>0.54831362300000008</v>
      </c>
      <c r="Q95" s="129"/>
    </row>
    <row r="96" spans="1:17" ht="15" customHeight="1">
      <c r="A96" s="135"/>
      <c r="B96" s="145"/>
      <c r="C96" s="102" t="s">
        <v>84</v>
      </c>
      <c r="D96" s="39">
        <v>0.115624223</v>
      </c>
      <c r="E96" s="9" t="s">
        <v>213</v>
      </c>
      <c r="F96" s="9">
        <v>0.24230606400000004</v>
      </c>
      <c r="G96" s="9" t="s">
        <v>212</v>
      </c>
      <c r="H96" s="9" t="s">
        <v>212</v>
      </c>
      <c r="I96" s="9" t="s">
        <v>212</v>
      </c>
      <c r="J96" s="9" t="s">
        <v>213</v>
      </c>
      <c r="K96" s="9" t="s">
        <v>213</v>
      </c>
      <c r="L96" s="9" t="s">
        <v>213</v>
      </c>
      <c r="M96" s="9" t="s">
        <v>213</v>
      </c>
      <c r="N96" s="9" t="s">
        <v>213</v>
      </c>
      <c r="O96" s="10" t="s">
        <v>213</v>
      </c>
      <c r="P96" s="56" t="s">
        <v>213</v>
      </c>
      <c r="Q96" s="129">
        <f>COUNTIF(D93:O96, "N.D. ")</f>
        <v>19</v>
      </c>
    </row>
    <row r="97" spans="1:17" ht="15" customHeight="1">
      <c r="A97" s="136" t="s">
        <v>26</v>
      </c>
      <c r="B97" s="142" t="s">
        <v>187</v>
      </c>
      <c r="C97" s="128" t="s">
        <v>15</v>
      </c>
      <c r="D97" s="45">
        <v>13.996699812675615</v>
      </c>
      <c r="E97" s="2">
        <v>11.402807387605369</v>
      </c>
      <c r="F97" s="2">
        <v>2.3049525093662195</v>
      </c>
      <c r="G97" s="2">
        <v>4.8279233187636592</v>
      </c>
      <c r="H97" s="2">
        <v>2.6877040860131123</v>
      </c>
      <c r="I97" s="2">
        <v>6.2947624492663135</v>
      </c>
      <c r="J97" s="2">
        <v>9.1702774804870426</v>
      </c>
      <c r="K97" s="2">
        <v>3.9532233921323749</v>
      </c>
      <c r="L97" s="2">
        <v>4.616471834998439</v>
      </c>
      <c r="M97" s="2">
        <v>5.975802802060568</v>
      </c>
      <c r="N97" s="2">
        <v>8.6672593545113941</v>
      </c>
      <c r="O97" s="3">
        <v>35.127776440056202</v>
      </c>
      <c r="P97" s="3">
        <v>9.1281091388932243</v>
      </c>
      <c r="Q97" s="129"/>
    </row>
    <row r="98" spans="1:17" ht="15" customHeight="1">
      <c r="A98" s="136"/>
      <c r="B98" s="143"/>
      <c r="C98" s="101" t="s">
        <v>66</v>
      </c>
      <c r="D98" s="4">
        <v>100</v>
      </c>
      <c r="E98" s="5">
        <v>100</v>
      </c>
      <c r="F98" s="5">
        <v>100</v>
      </c>
      <c r="G98" s="5">
        <v>100</v>
      </c>
      <c r="H98" s="5">
        <v>100</v>
      </c>
      <c r="I98" s="5">
        <v>100</v>
      </c>
      <c r="J98" s="5">
        <v>100</v>
      </c>
      <c r="K98" s="5">
        <v>100</v>
      </c>
      <c r="L98" s="5">
        <v>100</v>
      </c>
      <c r="M98" s="5">
        <v>37.142857142857146</v>
      </c>
      <c r="N98" s="5">
        <v>100</v>
      </c>
      <c r="O98" s="6">
        <v>80</v>
      </c>
      <c r="P98" s="6">
        <v>92.032967032967022</v>
      </c>
      <c r="Q98" s="129"/>
    </row>
    <row r="99" spans="1:17" ht="15" customHeight="1">
      <c r="A99" s="136"/>
      <c r="B99" s="143"/>
      <c r="C99" s="101" t="s">
        <v>81</v>
      </c>
      <c r="D99" s="47">
        <v>16.901108835466747</v>
      </c>
      <c r="E99" s="12">
        <v>13.959175148298474</v>
      </c>
      <c r="F99" s="12">
        <v>4.3716233999375582</v>
      </c>
      <c r="G99" s="12">
        <v>5.9401543709022793</v>
      </c>
      <c r="H99" s="7">
        <v>5.0545722916016231</v>
      </c>
      <c r="I99" s="7">
        <v>10.142916781142681</v>
      </c>
      <c r="J99" s="7">
        <v>15.013618217296283</v>
      </c>
      <c r="K99" s="12">
        <v>7.0658943022166696</v>
      </c>
      <c r="L99" s="12">
        <v>6.0752431626600059</v>
      </c>
      <c r="M99" s="12">
        <v>6.3229059475491729</v>
      </c>
      <c r="N99" s="12">
        <v>11.970367936309708</v>
      </c>
      <c r="O99" s="8">
        <v>96.667287901966915</v>
      </c>
      <c r="P99" s="53">
        <v>96.667287901966915</v>
      </c>
      <c r="Q99" s="129"/>
    </row>
    <row r="100" spans="1:17" ht="15" customHeight="1">
      <c r="A100" s="136"/>
      <c r="B100" s="145"/>
      <c r="C100" s="102" t="s">
        <v>82</v>
      </c>
      <c r="D100" s="46">
        <v>11.775239681548548</v>
      </c>
      <c r="E100" s="9">
        <v>7.6325167343115821</v>
      </c>
      <c r="F100" s="9">
        <v>0.52534530128004997</v>
      </c>
      <c r="G100" s="9">
        <v>3.6849220418357791</v>
      </c>
      <c r="H100" s="9">
        <v>0.85180988136122393</v>
      </c>
      <c r="I100" s="9">
        <v>3.658654776771777</v>
      </c>
      <c r="J100" s="9">
        <v>2.2739946612550734</v>
      </c>
      <c r="K100" s="9">
        <v>2.1013812051201999</v>
      </c>
      <c r="L100" s="9">
        <v>2.9569435529191384</v>
      </c>
      <c r="M100" s="9">
        <v>5.6286996565719631</v>
      </c>
      <c r="N100" s="9">
        <v>3.9363372931626603</v>
      </c>
      <c r="O100" s="10">
        <v>3.5498332500780525</v>
      </c>
      <c r="P100" s="56">
        <v>0.52534530128004997</v>
      </c>
      <c r="Q100" s="129">
        <f>COUNTIF(D97:O100, "N.D. ")</f>
        <v>0</v>
      </c>
    </row>
    <row r="101" spans="1:17" ht="15" customHeight="1">
      <c r="A101" s="136"/>
      <c r="B101" s="142" t="s">
        <v>188</v>
      </c>
      <c r="C101" s="128" t="s">
        <v>15</v>
      </c>
      <c r="D101" s="36">
        <v>0.157603590384015</v>
      </c>
      <c r="E101" s="2">
        <v>0.14071749141429912</v>
      </c>
      <c r="F101" s="2">
        <v>0.29832108179831407</v>
      </c>
      <c r="G101" s="2">
        <v>0.36774171089603502</v>
      </c>
      <c r="H101" s="2">
        <v>0.19137578832344676</v>
      </c>
      <c r="I101" s="2">
        <v>0.22014469767925901</v>
      </c>
      <c r="J101" s="2">
        <v>0.61352826256634407</v>
      </c>
      <c r="K101" s="2">
        <v>0.29081614892288477</v>
      </c>
      <c r="L101" s="2">
        <v>0.81803768342179195</v>
      </c>
      <c r="M101" s="2">
        <v>0.77113185295035902</v>
      </c>
      <c r="N101" s="2">
        <v>0.91935427724008734</v>
      </c>
      <c r="O101" s="3">
        <v>2.4165883858882298</v>
      </c>
      <c r="P101" s="3">
        <v>0.5852346656259757</v>
      </c>
      <c r="Q101" s="129"/>
    </row>
    <row r="102" spans="1:17" ht="15" customHeight="1">
      <c r="A102" s="136"/>
      <c r="B102" s="143"/>
      <c r="C102" s="101" t="s">
        <v>66</v>
      </c>
      <c r="D102" s="37">
        <v>100</v>
      </c>
      <c r="E102" s="5">
        <v>100</v>
      </c>
      <c r="F102" s="5">
        <v>100</v>
      </c>
      <c r="G102" s="5">
        <v>100</v>
      </c>
      <c r="H102" s="5">
        <v>100</v>
      </c>
      <c r="I102" s="5">
        <v>100</v>
      </c>
      <c r="J102" s="5">
        <v>100</v>
      </c>
      <c r="K102" s="5">
        <v>100</v>
      </c>
      <c r="L102" s="5">
        <v>100</v>
      </c>
      <c r="M102" s="5">
        <v>100</v>
      </c>
      <c r="N102" s="5">
        <v>100</v>
      </c>
      <c r="O102" s="6">
        <v>84.375</v>
      </c>
      <c r="P102" s="6">
        <v>98.61495844875347</v>
      </c>
      <c r="Q102" s="129"/>
    </row>
    <row r="103" spans="1:17" ht="15" customHeight="1">
      <c r="A103" s="136"/>
      <c r="B103" s="143"/>
      <c r="C103" s="101" t="s">
        <v>83</v>
      </c>
      <c r="D103" s="38">
        <v>0.19512825476116144</v>
      </c>
      <c r="E103" s="7">
        <v>0.19512825476116144</v>
      </c>
      <c r="F103" s="7">
        <v>0.37899911020917887</v>
      </c>
      <c r="G103" s="7">
        <v>0.39025650952232288</v>
      </c>
      <c r="H103" s="7">
        <v>0.26267265064002498</v>
      </c>
      <c r="I103" s="7">
        <v>0.30770224789260064</v>
      </c>
      <c r="J103" s="7">
        <v>0.85180988136122393</v>
      </c>
      <c r="K103" s="7">
        <v>0.35648431158289101</v>
      </c>
      <c r="L103" s="7">
        <v>1.2758385888229782</v>
      </c>
      <c r="M103" s="7">
        <v>0.98314620668123631</v>
      </c>
      <c r="N103" s="7">
        <v>0.95687894161723364</v>
      </c>
      <c r="O103" s="8">
        <v>2.52165744614424</v>
      </c>
      <c r="P103" s="53">
        <v>2.52165744614424</v>
      </c>
      <c r="Q103" s="129"/>
    </row>
    <row r="104" spans="1:17" ht="15" customHeight="1">
      <c r="A104" s="135"/>
      <c r="B104" s="145"/>
      <c r="C104" s="102" t="s">
        <v>84</v>
      </c>
      <c r="D104" s="39">
        <v>0.12007892600686856</v>
      </c>
      <c r="E104" s="9" t="s">
        <v>213</v>
      </c>
      <c r="F104" s="9">
        <v>0.21764305338744927</v>
      </c>
      <c r="G104" s="9">
        <v>0.34522691226974711</v>
      </c>
      <c r="H104" s="9">
        <v>0.12007892600686856</v>
      </c>
      <c r="I104" s="9" t="s">
        <v>213</v>
      </c>
      <c r="J104" s="9">
        <v>0.37524664377146433</v>
      </c>
      <c r="K104" s="9">
        <v>0.22514798626287857</v>
      </c>
      <c r="L104" s="9">
        <v>0.36023677802060572</v>
      </c>
      <c r="M104" s="9">
        <v>0.55911749921948173</v>
      </c>
      <c r="N104" s="9">
        <v>0.88182961286294104</v>
      </c>
      <c r="O104" s="10">
        <v>2.31151932563222</v>
      </c>
      <c r="P104" s="56" t="s">
        <v>213</v>
      </c>
      <c r="Q104" s="129">
        <f>COUNTIF(D101:O104, "N.D. ")</f>
        <v>2</v>
      </c>
    </row>
    <row r="105" spans="1:17" ht="15" customHeight="1">
      <c r="A105" s="136" t="s">
        <v>27</v>
      </c>
      <c r="B105" s="133" t="s">
        <v>52</v>
      </c>
      <c r="C105" s="128" t="s">
        <v>15</v>
      </c>
      <c r="D105" s="36">
        <v>2.2321920040546366</v>
      </c>
      <c r="E105" s="2">
        <v>2.3124865226617692</v>
      </c>
      <c r="F105" s="2">
        <v>3.6071649739950478</v>
      </c>
      <c r="G105" s="2">
        <v>2.5382127731679853</v>
      </c>
      <c r="H105" s="2">
        <v>1.7695961750616538</v>
      </c>
      <c r="I105" s="2">
        <v>1.415855918030944</v>
      </c>
      <c r="J105" s="2" t="s">
        <v>212</v>
      </c>
      <c r="K105" s="2" t="s">
        <v>212</v>
      </c>
      <c r="L105" s="2" t="s">
        <v>212</v>
      </c>
      <c r="M105" s="2">
        <v>2.6229566849898882</v>
      </c>
      <c r="N105" s="2">
        <v>1.2758460858752279</v>
      </c>
      <c r="O105" s="3" t="s">
        <v>212</v>
      </c>
      <c r="P105" s="3">
        <v>2.2211796627294231</v>
      </c>
      <c r="Q105" s="129"/>
    </row>
    <row r="106" spans="1:17" ht="15" customHeight="1">
      <c r="A106" s="136"/>
      <c r="B106" s="133"/>
      <c r="C106" s="101" t="s">
        <v>66</v>
      </c>
      <c r="D106" s="37">
        <v>77.777777777777771</v>
      </c>
      <c r="E106" s="5">
        <v>100</v>
      </c>
      <c r="F106" s="5">
        <v>78.787878787878782</v>
      </c>
      <c r="G106" s="5">
        <v>46.666666666666664</v>
      </c>
      <c r="H106" s="5">
        <v>75.862068965517238</v>
      </c>
      <c r="I106" s="5">
        <v>32.258064516129032</v>
      </c>
      <c r="J106" s="5">
        <v>0</v>
      </c>
      <c r="K106" s="5">
        <v>0</v>
      </c>
      <c r="L106" s="5">
        <v>0</v>
      </c>
      <c r="M106" s="5">
        <v>48.387096774193552</v>
      </c>
      <c r="N106" s="5">
        <v>100</v>
      </c>
      <c r="O106" s="6">
        <v>0</v>
      </c>
      <c r="P106" s="6">
        <v>46.218487394957982</v>
      </c>
      <c r="Q106" s="129"/>
    </row>
    <row r="107" spans="1:17" ht="15" customHeight="1">
      <c r="A107" s="136"/>
      <c r="B107" s="133"/>
      <c r="C107" s="101" t="s">
        <v>81</v>
      </c>
      <c r="D107" s="38">
        <v>2.8830294745749954</v>
      </c>
      <c r="E107" s="7">
        <v>2.6374811323435452</v>
      </c>
      <c r="F107" s="7">
        <v>5.2501018871841998</v>
      </c>
      <c r="G107" s="7">
        <v>3.0027696767563148</v>
      </c>
      <c r="H107" s="7">
        <v>2.9327353036520845</v>
      </c>
      <c r="I107" s="7">
        <v>1.415855918030944</v>
      </c>
      <c r="J107" s="7" t="s">
        <v>212</v>
      </c>
      <c r="K107" s="7" t="s">
        <v>212</v>
      </c>
      <c r="L107" s="7" t="s">
        <v>212</v>
      </c>
      <c r="M107" s="7">
        <v>2.6229566849898882</v>
      </c>
      <c r="N107" s="7">
        <v>2.2022113337077087</v>
      </c>
      <c r="O107" s="8" t="s">
        <v>212</v>
      </c>
      <c r="P107" s="53">
        <v>5.2501018871841998</v>
      </c>
      <c r="Q107" s="129"/>
    </row>
    <row r="108" spans="1:17" ht="15" customHeight="1">
      <c r="A108" s="136"/>
      <c r="B108" s="134"/>
      <c r="C108" s="102" t="s">
        <v>82</v>
      </c>
      <c r="D108" s="39">
        <v>1.7161228597078726</v>
      </c>
      <c r="E108" s="9">
        <v>1.7966313108422247</v>
      </c>
      <c r="F108" s="9">
        <v>1.8770114634788266</v>
      </c>
      <c r="G108" s="9">
        <v>2.0736558695796563</v>
      </c>
      <c r="H108" s="9" t="s">
        <v>213</v>
      </c>
      <c r="I108" s="9">
        <v>1.415855918030944</v>
      </c>
      <c r="J108" s="9" t="s">
        <v>212</v>
      </c>
      <c r="K108" s="9" t="s">
        <v>212</v>
      </c>
      <c r="L108" s="9" t="s">
        <v>212</v>
      </c>
      <c r="M108" s="9">
        <v>2.6229566849898882</v>
      </c>
      <c r="N108" s="9">
        <v>0.63237538681261085</v>
      </c>
      <c r="O108" s="10" t="s">
        <v>212</v>
      </c>
      <c r="P108" s="56" t="s">
        <v>213</v>
      </c>
      <c r="Q108" s="129">
        <f>COUNTIF(D105:O108, "N.D. ")</f>
        <v>1</v>
      </c>
    </row>
    <row r="109" spans="1:17" ht="15" hidden="1" customHeight="1">
      <c r="A109" s="136"/>
      <c r="B109" s="133" t="s">
        <v>51</v>
      </c>
      <c r="C109" s="128" t="s">
        <v>15</v>
      </c>
      <c r="D109" s="36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3"/>
      <c r="P109" s="3"/>
      <c r="Q109" s="129"/>
    </row>
    <row r="110" spans="1:17" ht="15" hidden="1" customHeight="1">
      <c r="A110" s="136"/>
      <c r="B110" s="133"/>
      <c r="C110" s="101" t="s">
        <v>66</v>
      </c>
      <c r="D110" s="37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6"/>
      <c r="P110" s="6"/>
      <c r="Q110" s="129"/>
    </row>
    <row r="111" spans="1:17" ht="15" hidden="1" customHeight="1">
      <c r="A111" s="136"/>
      <c r="B111" s="133"/>
      <c r="C111" s="101" t="s">
        <v>81</v>
      </c>
      <c r="D111" s="38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8"/>
      <c r="P111" s="53"/>
      <c r="Q111" s="129"/>
    </row>
    <row r="112" spans="1:17" ht="15" hidden="1" customHeight="1">
      <c r="A112" s="136"/>
      <c r="B112" s="134"/>
      <c r="C112" s="102" t="s">
        <v>82</v>
      </c>
      <c r="D112" s="3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10"/>
      <c r="P112" s="56"/>
      <c r="Q112" s="129">
        <f>COUNTIF(D109:O112, "N.D. ")</f>
        <v>0</v>
      </c>
    </row>
    <row r="113" spans="1:17" ht="15" customHeight="1">
      <c r="A113" s="136"/>
      <c r="B113" s="133" t="s">
        <v>189</v>
      </c>
      <c r="C113" s="128" t="s">
        <v>15</v>
      </c>
      <c r="D113" s="36">
        <v>0.55531064334120206</v>
      </c>
      <c r="E113" s="2">
        <v>0.75915993418902716</v>
      </c>
      <c r="F113" s="2">
        <v>0.28311317961750032</v>
      </c>
      <c r="G113" s="2">
        <v>0.33084910524305455</v>
      </c>
      <c r="H113" s="2">
        <v>2.1453388976804231</v>
      </c>
      <c r="I113" s="2">
        <v>1.8947395433278635</v>
      </c>
      <c r="J113" s="2">
        <v>1.6409704662158475</v>
      </c>
      <c r="K113" s="2">
        <v>2.0338309659343947</v>
      </c>
      <c r="L113" s="2">
        <v>0.75852436097286846</v>
      </c>
      <c r="M113" s="2">
        <v>1.2861535009339116</v>
      </c>
      <c r="N113" s="2">
        <v>1.2282740686970259</v>
      </c>
      <c r="O113" s="3">
        <v>0.80814962157599957</v>
      </c>
      <c r="P113" s="3">
        <v>1.1473154500865821</v>
      </c>
      <c r="Q113" s="129"/>
    </row>
    <row r="114" spans="1:17" ht="15" customHeight="1">
      <c r="A114" s="136"/>
      <c r="B114" s="133"/>
      <c r="C114" s="101" t="s">
        <v>66</v>
      </c>
      <c r="D114" s="37">
        <v>100</v>
      </c>
      <c r="E114" s="5">
        <v>100</v>
      </c>
      <c r="F114" s="5">
        <v>100</v>
      </c>
      <c r="G114" s="5">
        <v>100</v>
      </c>
      <c r="H114" s="5">
        <v>100</v>
      </c>
      <c r="I114" s="5">
        <v>100</v>
      </c>
      <c r="J114" s="5">
        <v>100</v>
      </c>
      <c r="K114" s="5">
        <v>100</v>
      </c>
      <c r="L114" s="5">
        <v>100</v>
      </c>
      <c r="M114" s="5">
        <v>100</v>
      </c>
      <c r="N114" s="5">
        <v>100</v>
      </c>
      <c r="O114" s="6">
        <v>100</v>
      </c>
      <c r="P114" s="6">
        <v>100</v>
      </c>
      <c r="Q114" s="129"/>
    </row>
    <row r="115" spans="1:17" ht="15" customHeight="1">
      <c r="A115" s="136"/>
      <c r="B115" s="133"/>
      <c r="C115" s="101" t="s">
        <v>81</v>
      </c>
      <c r="D115" s="38">
        <v>0.87077536074372008</v>
      </c>
      <c r="E115" s="7">
        <v>1.0722860900487019</v>
      </c>
      <c r="F115" s="7">
        <v>0.44362056586880372</v>
      </c>
      <c r="G115" s="7">
        <v>0.47942414200561684</v>
      </c>
      <c r="H115" s="7">
        <v>2.5857716748760025</v>
      </c>
      <c r="I115" s="7">
        <v>2.5722979011731146</v>
      </c>
      <c r="J115" s="7">
        <v>2.2914758790363412</v>
      </c>
      <c r="K115" s="7">
        <v>2.3371420667703418</v>
      </c>
      <c r="L115" s="7">
        <v>0.76882316439333331</v>
      </c>
      <c r="M115" s="7">
        <v>1.708759097536046</v>
      </c>
      <c r="N115" s="7">
        <v>1.6349772528688344</v>
      </c>
      <c r="O115" s="8">
        <v>0.94351562763951768</v>
      </c>
      <c r="P115" s="53">
        <v>2.5857716748760025</v>
      </c>
      <c r="Q115" s="129"/>
    </row>
    <row r="116" spans="1:17" ht="15" customHeight="1">
      <c r="A116" s="135"/>
      <c r="B116" s="134"/>
      <c r="C116" s="102" t="s">
        <v>82</v>
      </c>
      <c r="D116" s="39" t="s">
        <v>213</v>
      </c>
      <c r="E116" s="9">
        <v>0.30451709802984256</v>
      </c>
      <c r="F116" s="9">
        <v>0.18742569650367841</v>
      </c>
      <c r="G116" s="9">
        <v>0.21619085331477245</v>
      </c>
      <c r="H116" s="9">
        <v>1.7744288162817385</v>
      </c>
      <c r="I116" s="9">
        <v>1.4530031047600278</v>
      </c>
      <c r="J116" s="9">
        <v>0.54437667521424493</v>
      </c>
      <c r="K116" s="9">
        <v>1.7546287632266309</v>
      </c>
      <c r="L116" s="9">
        <v>0.74822555755240372</v>
      </c>
      <c r="M116" s="9">
        <v>0.60942639610069615</v>
      </c>
      <c r="N116" s="9">
        <v>0.68785142540864763</v>
      </c>
      <c r="O116" s="10">
        <v>0.6595993125239189</v>
      </c>
      <c r="P116" s="56" t="s">
        <v>213</v>
      </c>
      <c r="Q116" s="129">
        <f>COUNTIF(D113:O116, "N.D. ")</f>
        <v>1</v>
      </c>
    </row>
    <row r="117" spans="1:17" ht="15" customHeight="1">
      <c r="A117" s="136" t="s">
        <v>95</v>
      </c>
      <c r="B117" s="133" t="s">
        <v>190</v>
      </c>
      <c r="C117" s="128" t="s">
        <v>15</v>
      </c>
      <c r="D117" s="36">
        <v>5</v>
      </c>
      <c r="E117" s="2">
        <v>3.5</v>
      </c>
      <c r="F117" s="2">
        <v>2.7</v>
      </c>
      <c r="G117" s="2">
        <v>3.9</v>
      </c>
      <c r="H117" s="2">
        <v>2.1</v>
      </c>
      <c r="I117" s="2">
        <v>2.1</v>
      </c>
      <c r="J117" s="2">
        <v>1.1000000000000001</v>
      </c>
      <c r="K117" s="2">
        <v>1.7</v>
      </c>
      <c r="L117" s="2">
        <v>1.3</v>
      </c>
      <c r="M117" s="2">
        <v>2.5</v>
      </c>
      <c r="N117" s="2">
        <v>4.5999999999999996</v>
      </c>
      <c r="O117" s="3">
        <v>4.8</v>
      </c>
      <c r="P117" s="3">
        <v>2.9416666666666664</v>
      </c>
      <c r="Q117" s="129"/>
    </row>
    <row r="118" spans="1:17" ht="15" customHeight="1">
      <c r="A118" s="136" t="s">
        <v>96</v>
      </c>
      <c r="B118" s="133"/>
      <c r="C118" s="101" t="s">
        <v>66</v>
      </c>
      <c r="D118" s="37">
        <v>98</v>
      </c>
      <c r="E118" s="5">
        <v>100</v>
      </c>
      <c r="F118" s="5">
        <v>98</v>
      </c>
      <c r="G118" s="5">
        <v>93</v>
      </c>
      <c r="H118" s="5">
        <v>99</v>
      </c>
      <c r="I118" s="5">
        <v>100</v>
      </c>
      <c r="J118" s="5">
        <v>100</v>
      </c>
      <c r="K118" s="5">
        <v>100</v>
      </c>
      <c r="L118" s="5">
        <v>93</v>
      </c>
      <c r="M118" s="5">
        <v>100</v>
      </c>
      <c r="N118" s="5">
        <v>100</v>
      </c>
      <c r="O118" s="6">
        <v>98</v>
      </c>
      <c r="P118" s="6">
        <v>98.25</v>
      </c>
      <c r="Q118" s="129"/>
    </row>
    <row r="119" spans="1:17" ht="15" customHeight="1">
      <c r="A119" s="136"/>
      <c r="B119" s="133"/>
      <c r="C119" s="101" t="s">
        <v>85</v>
      </c>
      <c r="D119" s="38">
        <v>9.2999999999999989</v>
      </c>
      <c r="E119" s="7">
        <v>5</v>
      </c>
      <c r="F119" s="7">
        <v>4.1000000000000005</v>
      </c>
      <c r="G119" s="12">
        <v>8.8000000000000007</v>
      </c>
      <c r="H119" s="12">
        <v>4.4000000000000004</v>
      </c>
      <c r="I119" s="12">
        <v>3.3</v>
      </c>
      <c r="J119" s="7">
        <v>1.4</v>
      </c>
      <c r="K119" s="7">
        <v>2.1</v>
      </c>
      <c r="L119" s="7">
        <v>2.6</v>
      </c>
      <c r="M119" s="7">
        <v>4.2</v>
      </c>
      <c r="N119" s="7">
        <v>7.8</v>
      </c>
      <c r="O119" s="8">
        <v>9.5</v>
      </c>
      <c r="P119" s="53">
        <v>9.5</v>
      </c>
      <c r="Q119" s="129"/>
    </row>
    <row r="120" spans="1:17" ht="15" customHeight="1">
      <c r="A120" s="136"/>
      <c r="B120" s="134"/>
      <c r="C120" s="102" t="s">
        <v>86</v>
      </c>
      <c r="D120" s="39">
        <v>2.2000000000000002</v>
      </c>
      <c r="E120" s="9">
        <v>2.6</v>
      </c>
      <c r="F120" s="9">
        <v>1.8</v>
      </c>
      <c r="G120" s="9">
        <v>1.9</v>
      </c>
      <c r="H120" s="9">
        <v>0.9</v>
      </c>
      <c r="I120" s="9">
        <v>1.1000000000000001</v>
      </c>
      <c r="J120" s="9">
        <v>0.7</v>
      </c>
      <c r="K120" s="9">
        <v>1</v>
      </c>
      <c r="L120" s="9">
        <v>0.8</v>
      </c>
      <c r="M120" s="9">
        <v>1.4</v>
      </c>
      <c r="N120" s="9">
        <v>2.7</v>
      </c>
      <c r="O120" s="10">
        <v>1.9</v>
      </c>
      <c r="P120" s="56">
        <v>0.7</v>
      </c>
      <c r="Q120" s="129">
        <f>COUNTIF(D117:O120, "N.D. ")</f>
        <v>0</v>
      </c>
    </row>
    <row r="121" spans="1:17" ht="15" customHeight="1">
      <c r="A121" s="136"/>
      <c r="B121" s="133" t="s">
        <v>191</v>
      </c>
      <c r="C121" s="128" t="s">
        <v>15</v>
      </c>
      <c r="D121" s="36">
        <v>5.4</v>
      </c>
      <c r="E121" s="2">
        <v>4.7</v>
      </c>
      <c r="F121" s="2">
        <v>2.9</v>
      </c>
      <c r="G121" s="2">
        <v>3.1</v>
      </c>
      <c r="H121" s="2">
        <v>2.4</v>
      </c>
      <c r="I121" s="2">
        <v>1.5</v>
      </c>
      <c r="J121" s="2">
        <v>1.2</v>
      </c>
      <c r="K121" s="2">
        <v>1.9</v>
      </c>
      <c r="L121" s="2">
        <v>1.1000000000000001</v>
      </c>
      <c r="M121" s="2">
        <v>1.3</v>
      </c>
      <c r="N121" s="2">
        <v>3</v>
      </c>
      <c r="O121" s="3">
        <v>2</v>
      </c>
      <c r="P121" s="3">
        <v>2.5416666666666665</v>
      </c>
      <c r="Q121" s="129"/>
    </row>
    <row r="122" spans="1:17" ht="15" customHeight="1">
      <c r="A122" s="136"/>
      <c r="B122" s="143" t="s">
        <v>192</v>
      </c>
      <c r="C122" s="101" t="s">
        <v>66</v>
      </c>
      <c r="D122" s="37">
        <v>96</v>
      </c>
      <c r="E122" s="5">
        <v>93</v>
      </c>
      <c r="F122" s="5">
        <v>96</v>
      </c>
      <c r="G122" s="5">
        <v>93</v>
      </c>
      <c r="H122" s="5">
        <v>82</v>
      </c>
      <c r="I122" s="5">
        <v>95</v>
      </c>
      <c r="J122" s="5">
        <v>97</v>
      </c>
      <c r="K122" s="5">
        <v>97</v>
      </c>
      <c r="L122" s="5">
        <v>97</v>
      </c>
      <c r="M122" s="5">
        <v>99</v>
      </c>
      <c r="N122" s="5">
        <v>93</v>
      </c>
      <c r="O122" s="6">
        <v>98</v>
      </c>
      <c r="P122" s="6">
        <v>94.666666666666671</v>
      </c>
      <c r="Q122" s="129"/>
    </row>
    <row r="123" spans="1:17" ht="15" customHeight="1">
      <c r="A123" s="136"/>
      <c r="B123" s="133"/>
      <c r="C123" s="101" t="s">
        <v>85</v>
      </c>
      <c r="D123" s="38">
        <v>11.2</v>
      </c>
      <c r="E123" s="7">
        <v>9.4</v>
      </c>
      <c r="F123" s="7">
        <v>3.7</v>
      </c>
      <c r="G123" s="7">
        <v>4.5</v>
      </c>
      <c r="H123" s="7">
        <v>3.5</v>
      </c>
      <c r="I123" s="7">
        <v>2.2999999999999998</v>
      </c>
      <c r="J123" s="7">
        <v>1.5</v>
      </c>
      <c r="K123" s="7">
        <v>2.6</v>
      </c>
      <c r="L123" s="7">
        <v>2.2000000000000002</v>
      </c>
      <c r="M123" s="7">
        <v>2.8</v>
      </c>
      <c r="N123" s="7">
        <v>3.9</v>
      </c>
      <c r="O123" s="8">
        <v>3.3</v>
      </c>
      <c r="P123" s="53">
        <v>11.2</v>
      </c>
      <c r="Q123" s="129"/>
    </row>
    <row r="124" spans="1:17" ht="15" customHeight="1">
      <c r="A124" s="136"/>
      <c r="B124" s="134"/>
      <c r="C124" s="102" t="s">
        <v>86</v>
      </c>
      <c r="D124" s="39">
        <v>3.7</v>
      </c>
      <c r="E124" s="9">
        <v>1.9</v>
      </c>
      <c r="F124" s="9">
        <v>2.2000000000000002</v>
      </c>
      <c r="G124" s="9">
        <v>2</v>
      </c>
      <c r="H124" s="9">
        <v>0.5</v>
      </c>
      <c r="I124" s="9">
        <v>0.8</v>
      </c>
      <c r="J124" s="9">
        <v>0.9</v>
      </c>
      <c r="K124" s="9">
        <v>1.3</v>
      </c>
      <c r="L124" s="9">
        <v>0.5</v>
      </c>
      <c r="M124" s="9">
        <v>0.3</v>
      </c>
      <c r="N124" s="9">
        <v>1.4</v>
      </c>
      <c r="O124" s="10">
        <v>1.1000000000000001</v>
      </c>
      <c r="P124" s="56">
        <v>0.3</v>
      </c>
      <c r="Q124" s="129">
        <f>COUNTIF(D121:O124, "N.D. ")</f>
        <v>0</v>
      </c>
    </row>
    <row r="125" spans="1:17" ht="15" customHeight="1">
      <c r="A125" s="136"/>
      <c r="B125" s="133" t="s">
        <v>193</v>
      </c>
      <c r="C125" s="128" t="s">
        <v>15</v>
      </c>
      <c r="D125" s="36">
        <v>2.5</v>
      </c>
      <c r="E125" s="2">
        <v>1.9</v>
      </c>
      <c r="F125" s="2">
        <v>2.4</v>
      </c>
      <c r="G125" s="2">
        <v>2.7</v>
      </c>
      <c r="H125" s="2">
        <v>4.3</v>
      </c>
      <c r="I125" s="2">
        <v>4.1000000000000005</v>
      </c>
      <c r="J125" s="2">
        <v>0.6</v>
      </c>
      <c r="K125" s="2">
        <v>1</v>
      </c>
      <c r="L125" s="2">
        <v>5.6</v>
      </c>
      <c r="M125" s="2">
        <v>1.9</v>
      </c>
      <c r="N125" s="2">
        <v>2.6</v>
      </c>
      <c r="O125" s="3">
        <v>2.5</v>
      </c>
      <c r="P125" s="3">
        <v>2.6749999999999998</v>
      </c>
      <c r="Q125" s="129"/>
    </row>
    <row r="126" spans="1:17" ht="15" customHeight="1">
      <c r="A126" s="136"/>
      <c r="B126" s="133"/>
      <c r="C126" s="101" t="s">
        <v>66</v>
      </c>
      <c r="D126" s="37">
        <v>96</v>
      </c>
      <c r="E126" s="5">
        <v>97</v>
      </c>
      <c r="F126" s="5">
        <v>93</v>
      </c>
      <c r="G126" s="5">
        <v>100</v>
      </c>
      <c r="H126" s="5">
        <v>97</v>
      </c>
      <c r="I126" s="5">
        <v>97</v>
      </c>
      <c r="J126" s="5">
        <v>74</v>
      </c>
      <c r="K126" s="5">
        <v>97</v>
      </c>
      <c r="L126" s="5">
        <v>98</v>
      </c>
      <c r="M126" s="5">
        <v>99</v>
      </c>
      <c r="N126" s="5">
        <v>97</v>
      </c>
      <c r="O126" s="6">
        <v>96</v>
      </c>
      <c r="P126" s="6">
        <v>95.083333333333329</v>
      </c>
      <c r="Q126" s="129"/>
    </row>
    <row r="127" spans="1:17" ht="15" customHeight="1">
      <c r="A127" s="144"/>
      <c r="B127" s="133"/>
      <c r="C127" s="101" t="s">
        <v>85</v>
      </c>
      <c r="D127" s="38">
        <v>4.4000000000000004</v>
      </c>
      <c r="E127" s="7">
        <v>2.1</v>
      </c>
      <c r="F127" s="7">
        <v>3.4</v>
      </c>
      <c r="G127" s="7">
        <v>6.4</v>
      </c>
      <c r="H127" s="7">
        <v>6.4</v>
      </c>
      <c r="I127" s="7">
        <v>5.4</v>
      </c>
      <c r="J127" s="7">
        <v>1.2</v>
      </c>
      <c r="K127" s="7">
        <v>1.4</v>
      </c>
      <c r="L127" s="7">
        <v>7</v>
      </c>
      <c r="M127" s="7">
        <v>3</v>
      </c>
      <c r="N127" s="7">
        <v>3.9</v>
      </c>
      <c r="O127" s="8">
        <v>4</v>
      </c>
      <c r="P127" s="53">
        <v>7</v>
      </c>
      <c r="Q127" s="129"/>
    </row>
    <row r="128" spans="1:17" ht="15" customHeight="1">
      <c r="A128" s="135"/>
      <c r="B128" s="134"/>
      <c r="C128" s="102" t="s">
        <v>86</v>
      </c>
      <c r="D128" s="39">
        <v>1.5</v>
      </c>
      <c r="E128" s="9">
        <v>1.6</v>
      </c>
      <c r="F128" s="9">
        <v>1.6</v>
      </c>
      <c r="G128" s="9">
        <v>1.7</v>
      </c>
      <c r="H128" s="9">
        <v>3.6</v>
      </c>
      <c r="I128" s="9">
        <v>0.8</v>
      </c>
      <c r="J128" s="9">
        <v>0.2</v>
      </c>
      <c r="K128" s="9">
        <v>0.3</v>
      </c>
      <c r="L128" s="9">
        <v>1.1000000000000001</v>
      </c>
      <c r="M128" s="9">
        <v>1.2</v>
      </c>
      <c r="N128" s="9">
        <v>1.7</v>
      </c>
      <c r="O128" s="10">
        <v>0.7</v>
      </c>
      <c r="P128" s="56">
        <v>0.2</v>
      </c>
      <c r="Q128" s="129">
        <f>COUNTIF(D125:O128, "N.D. ")</f>
        <v>0</v>
      </c>
    </row>
    <row r="129" spans="1:17" ht="15" customHeight="1">
      <c r="A129" s="136" t="s">
        <v>28</v>
      </c>
      <c r="B129" s="133" t="s">
        <v>55</v>
      </c>
      <c r="C129" s="128" t="s">
        <v>15</v>
      </c>
      <c r="D129" s="36" t="s">
        <v>212</v>
      </c>
      <c r="E129" s="2" t="s">
        <v>212</v>
      </c>
      <c r="F129" s="2" t="s">
        <v>212</v>
      </c>
      <c r="G129" s="2" t="s">
        <v>212</v>
      </c>
      <c r="H129" s="2" t="s">
        <v>212</v>
      </c>
      <c r="I129" s="2" t="s">
        <v>212</v>
      </c>
      <c r="J129" s="2">
        <v>0.12789046438973917</v>
      </c>
      <c r="K129" s="2">
        <v>0.24587030806758603</v>
      </c>
      <c r="L129" s="2">
        <v>0.65296245183045698</v>
      </c>
      <c r="M129" s="2">
        <v>1.0766926091459936</v>
      </c>
      <c r="N129" s="2">
        <v>0.64931959276407647</v>
      </c>
      <c r="O129" s="3">
        <v>0.42462381635086988</v>
      </c>
      <c r="P129" s="3">
        <v>0.56607527460979135</v>
      </c>
      <c r="Q129" s="129"/>
    </row>
    <row r="130" spans="1:17" ht="15" customHeight="1">
      <c r="A130" s="136"/>
      <c r="B130" s="133"/>
      <c r="C130" s="101" t="s">
        <v>66</v>
      </c>
      <c r="D130" s="37">
        <v>0</v>
      </c>
      <c r="E130" s="5">
        <v>0</v>
      </c>
      <c r="F130" s="5">
        <v>0</v>
      </c>
      <c r="G130" s="5">
        <v>0</v>
      </c>
      <c r="H130" s="5">
        <v>0</v>
      </c>
      <c r="I130" s="5">
        <v>0</v>
      </c>
      <c r="J130" s="5">
        <v>100</v>
      </c>
      <c r="K130" s="5">
        <v>100</v>
      </c>
      <c r="L130" s="5">
        <v>100</v>
      </c>
      <c r="M130" s="5">
        <v>100</v>
      </c>
      <c r="N130" s="5">
        <v>100</v>
      </c>
      <c r="O130" s="6">
        <v>100</v>
      </c>
      <c r="P130" s="6">
        <v>50.136986301369866</v>
      </c>
      <c r="Q130" s="129"/>
    </row>
    <row r="131" spans="1:17" ht="15" customHeight="1">
      <c r="A131" s="136"/>
      <c r="B131" s="133"/>
      <c r="C131" s="101" t="s">
        <v>83</v>
      </c>
      <c r="D131" s="38" t="s">
        <v>212</v>
      </c>
      <c r="E131" s="7" t="s">
        <v>212</v>
      </c>
      <c r="F131" s="7" t="s">
        <v>212</v>
      </c>
      <c r="G131" s="7" t="s">
        <v>212</v>
      </c>
      <c r="H131" s="7" t="s">
        <v>212</v>
      </c>
      <c r="I131" s="7" t="s">
        <v>212</v>
      </c>
      <c r="J131" s="7">
        <v>0.12789046438973917</v>
      </c>
      <c r="K131" s="7">
        <v>0.29699951216635895</v>
      </c>
      <c r="L131" s="7">
        <v>0.9760307754009816</v>
      </c>
      <c r="M131" s="7">
        <v>1.0863012822461808</v>
      </c>
      <c r="N131" s="7">
        <v>0.83569874113749743</v>
      </c>
      <c r="O131" s="8">
        <v>0.69411149818641826</v>
      </c>
      <c r="P131" s="53">
        <v>1.0863012822461808</v>
      </c>
      <c r="Q131" s="129"/>
    </row>
    <row r="132" spans="1:17" ht="15" customHeight="1">
      <c r="A132" s="136"/>
      <c r="B132" s="134"/>
      <c r="C132" s="102" t="s">
        <v>84</v>
      </c>
      <c r="D132" s="39" t="s">
        <v>212</v>
      </c>
      <c r="E132" s="9" t="s">
        <v>212</v>
      </c>
      <c r="F132" s="9" t="s">
        <v>212</v>
      </c>
      <c r="G132" s="9" t="s">
        <v>212</v>
      </c>
      <c r="H132" s="9" t="s">
        <v>212</v>
      </c>
      <c r="I132" s="9" t="s">
        <v>212</v>
      </c>
      <c r="J132" s="9">
        <v>0.12789046438973917</v>
      </c>
      <c r="K132" s="9">
        <v>0.19474110396881314</v>
      </c>
      <c r="L132" s="9">
        <v>0.32989412825993242</v>
      </c>
      <c r="M132" s="9">
        <v>1.0670839360458064</v>
      </c>
      <c r="N132" s="9">
        <v>0.46294044439065546</v>
      </c>
      <c r="O132" s="10">
        <v>0.15513613451532154</v>
      </c>
      <c r="P132" s="56">
        <v>0.12789046438973917</v>
      </c>
      <c r="Q132" s="129">
        <f>COUNTIF(D129:O132, "N.D. ")</f>
        <v>0</v>
      </c>
    </row>
    <row r="133" spans="1:17" ht="15" customHeight="1">
      <c r="A133" s="136"/>
      <c r="B133" s="133" t="s">
        <v>194</v>
      </c>
      <c r="C133" s="128" t="s">
        <v>15</v>
      </c>
      <c r="D133" s="36">
        <v>8.1530598993569967</v>
      </c>
      <c r="E133" s="2">
        <v>8.3207407483034252</v>
      </c>
      <c r="F133" s="2">
        <v>12.031856398005523</v>
      </c>
      <c r="G133" s="2">
        <v>2.5425538419651388</v>
      </c>
      <c r="H133" s="2">
        <v>2.4990775805296725</v>
      </c>
      <c r="I133" s="2">
        <v>1.1049099591714233</v>
      </c>
      <c r="J133" s="2">
        <v>0.3551642861203127</v>
      </c>
      <c r="K133" s="2">
        <v>0.82916964863406117</v>
      </c>
      <c r="L133" s="2">
        <v>0.64326662716672867</v>
      </c>
      <c r="M133" s="2">
        <v>2.0829884181935587</v>
      </c>
      <c r="N133" s="2">
        <v>4.6175479139125244</v>
      </c>
      <c r="O133" s="3">
        <v>9.1412775709483274</v>
      </c>
      <c r="P133" s="3">
        <v>4.5209637047326154</v>
      </c>
      <c r="Q133" s="129"/>
    </row>
    <row r="134" spans="1:17" ht="15" customHeight="1">
      <c r="A134" s="136"/>
      <c r="B134" s="133"/>
      <c r="C134" s="101" t="s">
        <v>66</v>
      </c>
      <c r="D134" s="37">
        <v>100</v>
      </c>
      <c r="E134" s="5">
        <v>100</v>
      </c>
      <c r="F134" s="5">
        <v>100</v>
      </c>
      <c r="G134" s="5">
        <v>100</v>
      </c>
      <c r="H134" s="5">
        <v>100</v>
      </c>
      <c r="I134" s="5">
        <v>100</v>
      </c>
      <c r="J134" s="5">
        <v>100</v>
      </c>
      <c r="K134" s="5">
        <v>100</v>
      </c>
      <c r="L134" s="5">
        <v>100</v>
      </c>
      <c r="M134" s="5">
        <v>100</v>
      </c>
      <c r="N134" s="5">
        <v>100</v>
      </c>
      <c r="O134" s="6">
        <v>100</v>
      </c>
      <c r="P134" s="6">
        <v>100</v>
      </c>
      <c r="Q134" s="129"/>
    </row>
    <row r="135" spans="1:17" ht="15" customHeight="1">
      <c r="A135" s="136"/>
      <c r="B135" s="133"/>
      <c r="C135" s="101" t="s">
        <v>81</v>
      </c>
      <c r="D135" s="38">
        <v>11.693488609469179</v>
      </c>
      <c r="E135" s="7">
        <v>16.148547724618599</v>
      </c>
      <c r="F135" s="7">
        <v>31.509765735266299</v>
      </c>
      <c r="G135" s="7">
        <v>2.8962698755778962</v>
      </c>
      <c r="H135" s="7">
        <v>3.1334760991093282</v>
      </c>
      <c r="I135" s="7">
        <v>1.5206509756086013</v>
      </c>
      <c r="J135" s="7">
        <v>0.51111380895511804</v>
      </c>
      <c r="K135" s="7">
        <v>1.7761639498565787</v>
      </c>
      <c r="L135" s="7">
        <v>1.4152490080553222</v>
      </c>
      <c r="M135" s="7">
        <v>2.6594171647408036</v>
      </c>
      <c r="N135" s="7">
        <v>11.056837345284093</v>
      </c>
      <c r="O135" s="8">
        <v>21.422526968566753</v>
      </c>
      <c r="P135" s="53">
        <v>31.509765735266299</v>
      </c>
      <c r="Q135" s="129"/>
    </row>
    <row r="136" spans="1:17" ht="15" customHeight="1">
      <c r="A136" s="136"/>
      <c r="B136" s="134"/>
      <c r="C136" s="102" t="s">
        <v>82</v>
      </c>
      <c r="D136" s="39">
        <v>5.0121543095766263</v>
      </c>
      <c r="E136" s="9">
        <v>4.6533321759851667</v>
      </c>
      <c r="F136" s="9">
        <v>3.0395555799311471</v>
      </c>
      <c r="G136" s="9">
        <v>2.0283610524953364</v>
      </c>
      <c r="H136" s="9">
        <v>1.7313726935823099</v>
      </c>
      <c r="I136" s="9">
        <v>0.45788184388493192</v>
      </c>
      <c r="J136" s="9" t="s">
        <v>213</v>
      </c>
      <c r="K136" s="9">
        <v>0.28372872831670981</v>
      </c>
      <c r="L136" s="9">
        <v>0.27217159861858081</v>
      </c>
      <c r="M136" s="9">
        <v>1.3856280535605376</v>
      </c>
      <c r="N136" s="9">
        <v>1.0118853042904048</v>
      </c>
      <c r="O136" s="10">
        <v>0.34751809460233191</v>
      </c>
      <c r="P136" s="56" t="s">
        <v>213</v>
      </c>
      <c r="Q136" s="129">
        <f>COUNTIF(D133:O136, "N.D. ")</f>
        <v>1</v>
      </c>
    </row>
    <row r="137" spans="1:17" ht="15" customHeight="1">
      <c r="A137" s="136"/>
      <c r="B137" s="133" t="s">
        <v>53</v>
      </c>
      <c r="C137" s="128" t="s">
        <v>15</v>
      </c>
      <c r="D137" s="36">
        <v>6.7716631290518192</v>
      </c>
      <c r="E137" s="2">
        <v>36.93269571743501</v>
      </c>
      <c r="F137" s="2">
        <v>13.514909946488574</v>
      </c>
      <c r="G137" s="2">
        <v>5.7820414847271877</v>
      </c>
      <c r="H137" s="2">
        <v>3.3122843368557953</v>
      </c>
      <c r="I137" s="2">
        <v>1.0580199784862598</v>
      </c>
      <c r="J137" s="2">
        <v>1.0225983565000978</v>
      </c>
      <c r="K137" s="2">
        <v>2.0228704243483651</v>
      </c>
      <c r="L137" s="2">
        <v>3.10882190393054</v>
      </c>
      <c r="M137" s="2">
        <v>4.8523795578644489</v>
      </c>
      <c r="N137" s="2">
        <v>4.8321105465844276</v>
      </c>
      <c r="O137" s="3">
        <v>7.3974315736918292</v>
      </c>
      <c r="P137" s="3">
        <v>7.3242716401228476</v>
      </c>
      <c r="Q137" s="129"/>
    </row>
    <row r="138" spans="1:17" ht="15" customHeight="1">
      <c r="A138" s="136"/>
      <c r="B138" s="133"/>
      <c r="C138" s="101" t="s">
        <v>66</v>
      </c>
      <c r="D138" s="37">
        <v>100</v>
      </c>
      <c r="E138" s="5">
        <v>100</v>
      </c>
      <c r="F138" s="5">
        <v>100</v>
      </c>
      <c r="G138" s="5">
        <v>100</v>
      </c>
      <c r="H138" s="5">
        <v>100</v>
      </c>
      <c r="I138" s="5">
        <v>100</v>
      </c>
      <c r="J138" s="5">
        <v>100</v>
      </c>
      <c r="K138" s="5">
        <v>100</v>
      </c>
      <c r="L138" s="5">
        <v>100</v>
      </c>
      <c r="M138" s="5">
        <v>80</v>
      </c>
      <c r="N138" s="5">
        <v>100</v>
      </c>
      <c r="O138" s="6">
        <v>100</v>
      </c>
      <c r="P138" s="6">
        <v>98.076923076923066</v>
      </c>
      <c r="Q138" s="129"/>
    </row>
    <row r="139" spans="1:17" ht="15" customHeight="1">
      <c r="A139" s="144"/>
      <c r="B139" s="133"/>
      <c r="C139" s="101" t="s">
        <v>81</v>
      </c>
      <c r="D139" s="38">
        <v>21.342764298082123</v>
      </c>
      <c r="E139" s="7">
        <v>43.165593506925653</v>
      </c>
      <c r="F139" s="7">
        <v>24.089771401815611</v>
      </c>
      <c r="G139" s="7">
        <v>7.6050838177734139</v>
      </c>
      <c r="H139" s="7">
        <v>6.8130491978782004</v>
      </c>
      <c r="I139" s="7">
        <v>1.5081770279321689</v>
      </c>
      <c r="J139" s="7">
        <v>1.7530219617722294</v>
      </c>
      <c r="K139" s="7">
        <v>3.3154265529277636</v>
      </c>
      <c r="L139" s="7">
        <v>4.0872304865397435</v>
      </c>
      <c r="M139" s="7">
        <v>9.8864128851995208</v>
      </c>
      <c r="N139" s="7">
        <v>9.639529915924836</v>
      </c>
      <c r="O139" s="8">
        <v>14.305326160035941</v>
      </c>
      <c r="P139" s="53">
        <v>43.165593506925653</v>
      </c>
      <c r="Q139" s="129"/>
    </row>
    <row r="140" spans="1:17" ht="15" customHeight="1">
      <c r="A140" s="144"/>
      <c r="B140" s="134"/>
      <c r="C140" s="102" t="s">
        <v>82</v>
      </c>
      <c r="D140" s="39">
        <v>0.74580969506696748</v>
      </c>
      <c r="E140" s="9">
        <v>25.940078950518419</v>
      </c>
      <c r="F140" s="9">
        <v>7.9762684747241943</v>
      </c>
      <c r="G140" s="9">
        <v>4.3841164104521786</v>
      </c>
      <c r="H140" s="9">
        <v>1.0353645867365711</v>
      </c>
      <c r="I140" s="9">
        <v>0.674860748295664</v>
      </c>
      <c r="J140" s="9">
        <v>0.45666195443652324</v>
      </c>
      <c r="K140" s="9">
        <v>0.94641149468756824</v>
      </c>
      <c r="L140" s="9">
        <v>2.4350240358716775</v>
      </c>
      <c r="M140" s="9">
        <v>2.8842385349568356</v>
      </c>
      <c r="N140" s="9">
        <v>0.78268734432635068</v>
      </c>
      <c r="O140" s="10">
        <v>0.453653256184542</v>
      </c>
      <c r="P140" s="56">
        <v>0.453653256184542</v>
      </c>
      <c r="Q140" s="129">
        <f>COUNTIF(D137:O140, "N.D. ")</f>
        <v>0</v>
      </c>
    </row>
    <row r="141" spans="1:17" ht="15" customHeight="1">
      <c r="A141" s="144"/>
      <c r="B141" s="133" t="s">
        <v>195</v>
      </c>
      <c r="C141" s="128" t="s">
        <v>15</v>
      </c>
      <c r="D141" s="36">
        <v>3.0411955020723709</v>
      </c>
      <c r="E141" s="2">
        <v>3.2181529806771421</v>
      </c>
      <c r="F141" s="2">
        <v>1.8232549360399388</v>
      </c>
      <c r="G141" s="2">
        <v>0.72849441933361614</v>
      </c>
      <c r="H141" s="2">
        <v>0.99545757900036613</v>
      </c>
      <c r="I141" s="2">
        <v>0.78314448140925519</v>
      </c>
      <c r="J141" s="2">
        <v>0.66741922205813364</v>
      </c>
      <c r="K141" s="2">
        <v>0.4374983847031868</v>
      </c>
      <c r="L141" s="2">
        <v>0.44845377724451468</v>
      </c>
      <c r="M141" s="2">
        <v>0.88545982094296982</v>
      </c>
      <c r="N141" s="2">
        <v>2.8136764936048313</v>
      </c>
      <c r="O141" s="3">
        <v>4.1155437081379889</v>
      </c>
      <c r="P141" s="3">
        <v>1.663145942102026</v>
      </c>
      <c r="Q141" s="129"/>
    </row>
    <row r="142" spans="1:17" ht="15" customHeight="1">
      <c r="A142" s="144"/>
      <c r="B142" s="146"/>
      <c r="C142" s="101" t="s">
        <v>66</v>
      </c>
      <c r="D142" s="37">
        <v>100</v>
      </c>
      <c r="E142" s="5">
        <v>100</v>
      </c>
      <c r="F142" s="5">
        <v>100</v>
      </c>
      <c r="G142" s="5">
        <v>100</v>
      </c>
      <c r="H142" s="5">
        <v>100</v>
      </c>
      <c r="I142" s="5">
        <v>100</v>
      </c>
      <c r="J142" s="5">
        <v>100</v>
      </c>
      <c r="K142" s="5">
        <v>100</v>
      </c>
      <c r="L142" s="5">
        <v>100</v>
      </c>
      <c r="M142" s="5">
        <v>100</v>
      </c>
      <c r="N142" s="5">
        <v>100</v>
      </c>
      <c r="O142" s="6">
        <v>100</v>
      </c>
      <c r="P142" s="6">
        <v>100</v>
      </c>
      <c r="Q142" s="129"/>
    </row>
    <row r="143" spans="1:17" ht="15" customHeight="1">
      <c r="A143" s="144"/>
      <c r="B143" s="133"/>
      <c r="C143" s="101" t="s">
        <v>83</v>
      </c>
      <c r="D143" s="38">
        <v>3.866457992786545</v>
      </c>
      <c r="E143" s="7">
        <v>3.9284102303341322</v>
      </c>
      <c r="F143" s="7">
        <v>2.0374856283277838</v>
      </c>
      <c r="G143" s="7">
        <v>0.73805155468571715</v>
      </c>
      <c r="H143" s="7">
        <v>1.2744519141723036</v>
      </c>
      <c r="I143" s="7">
        <v>1.1630748474269097</v>
      </c>
      <c r="J143" s="7">
        <v>0.8035066457751926</v>
      </c>
      <c r="K143" s="7">
        <v>0.46844033108296812</v>
      </c>
      <c r="L143" s="7">
        <v>0.47027334931431619</v>
      </c>
      <c r="M143" s="7">
        <v>1.159773837002805</v>
      </c>
      <c r="N143" s="7">
        <v>4.1665685029641573</v>
      </c>
      <c r="O143" s="8">
        <v>4.2752449887117869</v>
      </c>
      <c r="P143" s="53">
        <v>4.2752449887117869</v>
      </c>
      <c r="Q143" s="129"/>
    </row>
    <row r="144" spans="1:17" ht="15" customHeight="1">
      <c r="A144" s="147"/>
      <c r="B144" s="145"/>
      <c r="C144" s="102" t="s">
        <v>84</v>
      </c>
      <c r="D144" s="39">
        <v>2.2159330113581968</v>
      </c>
      <c r="E144" s="9">
        <v>2.507895731020152</v>
      </c>
      <c r="F144" s="9">
        <v>1.6090242437520939</v>
      </c>
      <c r="G144" s="9">
        <v>0.71893728398151513</v>
      </c>
      <c r="H144" s="9">
        <v>0.71646324382842852</v>
      </c>
      <c r="I144" s="9">
        <v>0.40321411539160057</v>
      </c>
      <c r="J144" s="9">
        <v>0.53133179834107469</v>
      </c>
      <c r="K144" s="9">
        <v>0.40655643832340543</v>
      </c>
      <c r="L144" s="9">
        <v>0.42663420517471318</v>
      </c>
      <c r="M144" s="9">
        <v>0.61114580488313452</v>
      </c>
      <c r="N144" s="9">
        <v>1.4607844842455051</v>
      </c>
      <c r="O144" s="10">
        <v>3.9558424275641904</v>
      </c>
      <c r="P144" s="56">
        <v>0.40321411539160057</v>
      </c>
      <c r="Q144" s="129">
        <f>COUNTIF(D141:O144, "N.D. ")</f>
        <v>0</v>
      </c>
    </row>
    <row r="145" spans="1:17" ht="15" customHeight="1">
      <c r="A145" s="148" t="s">
        <v>207</v>
      </c>
      <c r="B145" s="142" t="s">
        <v>12</v>
      </c>
      <c r="C145" s="128" t="s">
        <v>15</v>
      </c>
      <c r="D145" s="36">
        <v>2.0109493698127014</v>
      </c>
      <c r="E145" s="2">
        <v>1.1150362318840581</v>
      </c>
      <c r="F145" s="2">
        <v>1.7011286983236491</v>
      </c>
      <c r="G145" s="2">
        <v>1.2059782608695651</v>
      </c>
      <c r="H145" s="2">
        <v>1.6037913699204023</v>
      </c>
      <c r="I145" s="2">
        <v>1.6281055900621115</v>
      </c>
      <c r="J145" s="2">
        <v>1.6800595238095242</v>
      </c>
      <c r="K145" s="2">
        <v>1.7691546242270879</v>
      </c>
      <c r="L145" s="2">
        <v>1.6932367149758454</v>
      </c>
      <c r="M145" s="2">
        <v>1.2903225806451613</v>
      </c>
      <c r="N145" s="2">
        <v>2.0416062801932364</v>
      </c>
      <c r="O145" s="3">
        <v>1.8463628762541806</v>
      </c>
      <c r="P145" s="3">
        <v>1.6292748963873709</v>
      </c>
      <c r="Q145" s="129"/>
    </row>
    <row r="146" spans="1:17" ht="15" customHeight="1">
      <c r="A146" s="144"/>
      <c r="B146" s="143"/>
      <c r="C146" s="101" t="s">
        <v>66</v>
      </c>
      <c r="D146" s="37">
        <v>93.548387096774192</v>
      </c>
      <c r="E146" s="5">
        <v>96.551724137931032</v>
      </c>
      <c r="F146" s="5">
        <v>100</v>
      </c>
      <c r="G146" s="5">
        <v>100</v>
      </c>
      <c r="H146" s="5">
        <v>100</v>
      </c>
      <c r="I146" s="5">
        <v>93.333333333333329</v>
      </c>
      <c r="J146" s="5">
        <v>90.322580645161295</v>
      </c>
      <c r="K146" s="5">
        <v>87.096774193548384</v>
      </c>
      <c r="L146" s="5">
        <v>100</v>
      </c>
      <c r="M146" s="5">
        <v>100</v>
      </c>
      <c r="N146" s="5">
        <v>100</v>
      </c>
      <c r="O146" s="6">
        <v>83.870967741935488</v>
      </c>
      <c r="P146" s="6">
        <v>95.61643835616438</v>
      </c>
      <c r="Q146" s="129"/>
    </row>
    <row r="147" spans="1:17" ht="15" customHeight="1">
      <c r="A147" s="144"/>
      <c r="B147" s="143"/>
      <c r="C147" s="101" t="s">
        <v>69</v>
      </c>
      <c r="D147" s="38">
        <v>4.9545454545454541</v>
      </c>
      <c r="E147" s="7">
        <v>1.8333333333333333</v>
      </c>
      <c r="F147" s="7">
        <v>3.0869565217391304</v>
      </c>
      <c r="G147" s="7">
        <v>2.3333333333333335</v>
      </c>
      <c r="H147" s="7">
        <v>6.083333333333333</v>
      </c>
      <c r="I147" s="7">
        <v>4.3043478260869561</v>
      </c>
      <c r="J147" s="7">
        <v>3.2083333333333335</v>
      </c>
      <c r="K147" s="7">
        <v>4.583333333333333</v>
      </c>
      <c r="L147" s="7">
        <v>3.6666666666666665</v>
      </c>
      <c r="M147" s="7">
        <v>2.8333333333333335</v>
      </c>
      <c r="N147" s="7">
        <v>3.9583333333333335</v>
      </c>
      <c r="O147" s="8">
        <v>5.4347826086956523</v>
      </c>
      <c r="P147" s="53">
        <f>MAX(D147:O147,D145:O145)</f>
        <v>6.083333333333333</v>
      </c>
      <c r="Q147" s="129"/>
    </row>
    <row r="148" spans="1:17" ht="15" customHeight="1">
      <c r="A148" s="144"/>
      <c r="B148" s="145"/>
      <c r="C148" s="102" t="s">
        <v>80</v>
      </c>
      <c r="D148" s="39">
        <v>0.79166666666666663</v>
      </c>
      <c r="E148" s="9">
        <v>0.20833333333333334</v>
      </c>
      <c r="F148" s="9">
        <v>0.58333333333333337</v>
      </c>
      <c r="G148" s="9">
        <v>0.29166666666666669</v>
      </c>
      <c r="H148" s="9" t="s">
        <v>213</v>
      </c>
      <c r="I148" s="9">
        <v>0.5</v>
      </c>
      <c r="J148" s="9">
        <v>0.70833333333333337</v>
      </c>
      <c r="K148" s="9">
        <v>0.58333333333333337</v>
      </c>
      <c r="L148" s="9">
        <v>0.65217391304347827</v>
      </c>
      <c r="M148" s="9" t="s">
        <v>213</v>
      </c>
      <c r="N148" s="9">
        <v>0.41666666666666669</v>
      </c>
      <c r="O148" s="10">
        <v>0.25</v>
      </c>
      <c r="P148" s="56" t="str">
        <f>IF(COUNTIF(D148:O148,"N.D. ")&gt;0,"N.D. ",MIN(D148:O148,D145:O145))</f>
        <v xml:space="preserve">N.D. </v>
      </c>
      <c r="Q148" s="129">
        <f>COUNTIF(D145:O148, "N.D. ")</f>
        <v>2</v>
      </c>
    </row>
    <row r="149" spans="1:17" ht="15" customHeight="1">
      <c r="A149" s="144"/>
      <c r="B149" s="143" t="s">
        <v>13</v>
      </c>
      <c r="C149" s="128" t="s">
        <v>15</v>
      </c>
      <c r="D149" s="36">
        <v>4.2615402824903335</v>
      </c>
      <c r="E149" s="2">
        <v>2.4080632411067193</v>
      </c>
      <c r="F149" s="2">
        <v>3.5809639168685452</v>
      </c>
      <c r="G149" s="2">
        <v>2.4130434782608692</v>
      </c>
      <c r="H149" s="2">
        <v>4.1241931840255388</v>
      </c>
      <c r="I149" s="2">
        <v>4.097835822348566</v>
      </c>
      <c r="J149" s="2">
        <v>4.8781222448413519</v>
      </c>
      <c r="K149" s="2">
        <v>5.4335507246376826</v>
      </c>
      <c r="L149" s="2">
        <v>5.0712022769374032</v>
      </c>
      <c r="M149" s="2">
        <v>6.1465056380817256</v>
      </c>
      <c r="N149" s="2">
        <v>7.2469625603864722</v>
      </c>
      <c r="O149" s="3">
        <v>5.5612443778110947</v>
      </c>
      <c r="P149" s="3">
        <v>4.6182332419482588</v>
      </c>
      <c r="Q149" s="129"/>
    </row>
    <row r="150" spans="1:17" ht="15" customHeight="1">
      <c r="A150" s="144"/>
      <c r="B150" s="143"/>
      <c r="C150" s="101" t="s">
        <v>66</v>
      </c>
      <c r="D150" s="37">
        <v>93.548387096774192</v>
      </c>
      <c r="E150" s="5">
        <v>86.206896551724142</v>
      </c>
      <c r="F150" s="5">
        <v>100</v>
      </c>
      <c r="G150" s="5">
        <v>100</v>
      </c>
      <c r="H150" s="5">
        <v>74.193548387096769</v>
      </c>
      <c r="I150" s="5">
        <v>96.666666666666671</v>
      </c>
      <c r="J150" s="5">
        <v>90.322580645161295</v>
      </c>
      <c r="K150" s="5">
        <v>96.774193548387103</v>
      </c>
      <c r="L150" s="5">
        <v>93.333333333333329</v>
      </c>
      <c r="M150" s="5">
        <v>83.870967741935488</v>
      </c>
      <c r="N150" s="5">
        <v>100</v>
      </c>
      <c r="O150" s="6">
        <v>93.548387096774192</v>
      </c>
      <c r="P150" s="6">
        <v>92.602739726027394</v>
      </c>
      <c r="Q150" s="129"/>
    </row>
    <row r="151" spans="1:17" ht="15" customHeight="1">
      <c r="A151" s="144"/>
      <c r="B151" s="143"/>
      <c r="C151" s="101" t="s">
        <v>69</v>
      </c>
      <c r="D151" s="38">
        <v>7.4347826086956523</v>
      </c>
      <c r="E151" s="7">
        <v>4.3043478260869561</v>
      </c>
      <c r="F151" s="7">
        <v>7.0454545454545459</v>
      </c>
      <c r="G151" s="7">
        <v>5.2608695652173916</v>
      </c>
      <c r="H151" s="7">
        <v>7.9130434782608692</v>
      </c>
      <c r="I151" s="7">
        <v>7.9565217391304346</v>
      </c>
      <c r="J151" s="7">
        <v>7.8260869565217392</v>
      </c>
      <c r="K151" s="7">
        <v>11.391304347826088</v>
      </c>
      <c r="L151" s="7">
        <v>8.5217391304347831</v>
      </c>
      <c r="M151" s="7">
        <v>14.513043478260871</v>
      </c>
      <c r="N151" s="7">
        <v>16.895652173913039</v>
      </c>
      <c r="O151" s="8">
        <v>7.5434782608695654</v>
      </c>
      <c r="P151" s="53">
        <f>MAX(D151:O151,D149:O149)</f>
        <v>16.895652173913039</v>
      </c>
      <c r="Q151" s="129"/>
    </row>
    <row r="152" spans="1:17" ht="15" customHeight="1">
      <c r="A152" s="144"/>
      <c r="B152" s="134"/>
      <c r="C152" s="102" t="s">
        <v>80</v>
      </c>
      <c r="D152" s="39">
        <v>1.8695652173913044</v>
      </c>
      <c r="E152" s="9">
        <v>0.34782608695652173</v>
      </c>
      <c r="F152" s="9" t="s">
        <v>213</v>
      </c>
      <c r="G152" s="9" t="s">
        <v>213</v>
      </c>
      <c r="H152" s="9">
        <v>0.2608695652173913</v>
      </c>
      <c r="I152" s="9">
        <v>1.9565217391304348</v>
      </c>
      <c r="J152" s="9">
        <v>2.0869565217391304</v>
      </c>
      <c r="K152" s="9">
        <v>2.3913043478260869</v>
      </c>
      <c r="L152" s="9">
        <v>1.7391304347826086</v>
      </c>
      <c r="M152" s="9">
        <v>2.2916666666666665</v>
      </c>
      <c r="N152" s="9">
        <v>3.5521739130434784</v>
      </c>
      <c r="O152" s="10">
        <v>2.604166666666667</v>
      </c>
      <c r="P152" s="56" t="str">
        <f>IF(COUNTIF(D152:O152,"N.D. ")&gt;0,"N.D. ",MIN(D152:O152,D149:O149))</f>
        <v xml:space="preserve">N.D. </v>
      </c>
      <c r="Q152" s="129">
        <f>COUNTIF(D149:O152, "N.D. ")</f>
        <v>2</v>
      </c>
    </row>
    <row r="153" spans="1:17" ht="15" customHeight="1">
      <c r="A153" s="144"/>
      <c r="B153" s="133" t="s">
        <v>221</v>
      </c>
      <c r="C153" s="128" t="s">
        <v>79</v>
      </c>
      <c r="D153" s="36" t="s">
        <v>212</v>
      </c>
      <c r="E153" s="2" t="s">
        <v>212</v>
      </c>
      <c r="F153" s="2" t="s">
        <v>212</v>
      </c>
      <c r="G153" s="2">
        <v>1.4268820299339244</v>
      </c>
      <c r="H153" s="2">
        <v>0.29734103427735631</v>
      </c>
      <c r="I153" s="2">
        <v>1.1842178709802527</v>
      </c>
      <c r="J153" s="2">
        <v>1.4799325233844682</v>
      </c>
      <c r="K153" s="2">
        <v>0.90976722517444852</v>
      </c>
      <c r="L153" s="2">
        <v>1.2521218305723829</v>
      </c>
      <c r="M153" s="2">
        <v>1.2011751132673691</v>
      </c>
      <c r="N153" s="2">
        <v>0.96156850266117999</v>
      </c>
      <c r="O153" s="3">
        <v>1.4283506211923036</v>
      </c>
      <c r="P153" s="3">
        <v>1.1577655092378636</v>
      </c>
      <c r="Q153" s="129"/>
    </row>
    <row r="154" spans="1:17" ht="15" customHeight="1">
      <c r="A154" s="144"/>
      <c r="B154" s="133"/>
      <c r="C154" s="101" t="s">
        <v>66</v>
      </c>
      <c r="D154" s="37">
        <v>0</v>
      </c>
      <c r="E154" s="5">
        <v>0</v>
      </c>
      <c r="F154" s="5">
        <v>0</v>
      </c>
      <c r="G154" s="5">
        <v>96.428571428571431</v>
      </c>
      <c r="H154" s="5">
        <v>100</v>
      </c>
      <c r="I154" s="5">
        <v>100</v>
      </c>
      <c r="J154" s="5">
        <v>84.375</v>
      </c>
      <c r="K154" s="5">
        <v>100</v>
      </c>
      <c r="L154" s="5">
        <v>100</v>
      </c>
      <c r="M154" s="5">
        <v>100</v>
      </c>
      <c r="N154" s="5">
        <v>93.548387096774192</v>
      </c>
      <c r="O154" s="6">
        <v>100</v>
      </c>
      <c r="P154" s="6">
        <v>71.823204419889507</v>
      </c>
      <c r="Q154" s="129"/>
    </row>
    <row r="155" spans="1:17" ht="15" customHeight="1">
      <c r="A155" s="144"/>
      <c r="B155" s="133"/>
      <c r="C155" s="101" t="s">
        <v>97</v>
      </c>
      <c r="D155" s="38" t="s">
        <v>212</v>
      </c>
      <c r="E155" s="7" t="s">
        <v>212</v>
      </c>
      <c r="F155" s="7" t="s">
        <v>212</v>
      </c>
      <c r="G155" s="7">
        <v>2.2974799425715569</v>
      </c>
      <c r="H155" s="7">
        <v>0.56591923759398066</v>
      </c>
      <c r="I155" s="7">
        <v>1.298947827337448</v>
      </c>
      <c r="J155" s="7">
        <v>1.9044239554469196</v>
      </c>
      <c r="K155" s="7">
        <v>1.4128920453084499</v>
      </c>
      <c r="L155" s="7">
        <v>1.5453634793862465</v>
      </c>
      <c r="M155" s="7">
        <v>1.6687098089662147</v>
      </c>
      <c r="N155" s="7">
        <v>1.3571520223413043</v>
      </c>
      <c r="O155" s="8">
        <v>2.6127891788743689</v>
      </c>
      <c r="P155" s="53">
        <v>2.6127891788743689</v>
      </c>
      <c r="Q155" s="129"/>
    </row>
    <row r="156" spans="1:17" ht="15" customHeight="1">
      <c r="A156" s="144"/>
      <c r="B156" s="133"/>
      <c r="C156" s="102" t="s">
        <v>98</v>
      </c>
      <c r="D156" s="39" t="s">
        <v>212</v>
      </c>
      <c r="E156" s="9" t="s">
        <v>212</v>
      </c>
      <c r="F156" s="9" t="s">
        <v>212</v>
      </c>
      <c r="G156" s="9">
        <v>0.70780406508616633</v>
      </c>
      <c r="H156" s="9" t="s">
        <v>213</v>
      </c>
      <c r="I156" s="9">
        <v>1.0955534899928929</v>
      </c>
      <c r="J156" s="9">
        <v>1.0554410913220169</v>
      </c>
      <c r="K156" s="9" t="s">
        <v>213</v>
      </c>
      <c r="L156" s="9">
        <v>1.0572020762136836</v>
      </c>
      <c r="M156" s="9">
        <v>0.77755561782459881</v>
      </c>
      <c r="N156" s="9">
        <v>0.58953515434954695</v>
      </c>
      <c r="O156" s="10">
        <v>0.79232906968219763</v>
      </c>
      <c r="P156" s="56" t="s">
        <v>213</v>
      </c>
      <c r="Q156" s="129">
        <f>COUNTIF(D153:O156, "N.D. ")</f>
        <v>2</v>
      </c>
    </row>
    <row r="157" spans="1:17" ht="15" customHeight="1">
      <c r="A157" s="144"/>
      <c r="B157" s="142" t="s">
        <v>196</v>
      </c>
      <c r="C157" s="128" t="s">
        <v>15</v>
      </c>
      <c r="D157" s="36" t="s">
        <v>214</v>
      </c>
      <c r="E157" s="2" t="s">
        <v>214</v>
      </c>
      <c r="F157" s="2">
        <v>0.79709046991655685</v>
      </c>
      <c r="G157" s="2" t="s">
        <v>214</v>
      </c>
      <c r="H157" s="2" t="s">
        <v>214</v>
      </c>
      <c r="I157" s="2" t="s">
        <v>214</v>
      </c>
      <c r="J157" s="2">
        <v>2.152173913043478</v>
      </c>
      <c r="K157" s="2">
        <v>3.8913043478260869</v>
      </c>
      <c r="L157" s="2" t="s">
        <v>214</v>
      </c>
      <c r="M157" s="2" t="s">
        <v>214</v>
      </c>
      <c r="N157" s="2">
        <v>1.5719932241671375</v>
      </c>
      <c r="O157" s="3">
        <v>2</v>
      </c>
      <c r="P157" s="3">
        <v>1.5732619197647553</v>
      </c>
      <c r="Q157" s="129"/>
    </row>
    <row r="158" spans="1:17" ht="15" customHeight="1">
      <c r="A158" s="144"/>
      <c r="B158" s="143" t="s">
        <v>197</v>
      </c>
      <c r="C158" s="101" t="s">
        <v>66</v>
      </c>
      <c r="D158" s="37">
        <v>0</v>
      </c>
      <c r="E158" s="5">
        <v>0</v>
      </c>
      <c r="F158" s="5">
        <v>51.612903225806448</v>
      </c>
      <c r="G158" s="5">
        <v>0</v>
      </c>
      <c r="H158" s="5">
        <v>0</v>
      </c>
      <c r="I158" s="5">
        <v>0</v>
      </c>
      <c r="J158" s="5">
        <v>38.70967741935484</v>
      </c>
      <c r="K158" s="5">
        <v>6.4516129032258061</v>
      </c>
      <c r="L158" s="5">
        <v>0</v>
      </c>
      <c r="M158" s="5">
        <v>0</v>
      </c>
      <c r="N158" s="5">
        <v>46.666666666666664</v>
      </c>
      <c r="O158" s="6">
        <v>6.4516129032258061</v>
      </c>
      <c r="P158" s="6">
        <v>12.602739726027398</v>
      </c>
      <c r="Q158" s="129"/>
    </row>
    <row r="159" spans="1:17" ht="15" customHeight="1">
      <c r="A159" s="144"/>
      <c r="B159" s="143"/>
      <c r="C159" s="101" t="s">
        <v>69</v>
      </c>
      <c r="D159" s="38" t="s">
        <v>214</v>
      </c>
      <c r="E159" s="7" t="s">
        <v>214</v>
      </c>
      <c r="F159" s="7">
        <v>1.8181818181818181</v>
      </c>
      <c r="G159" s="7" t="s">
        <v>214</v>
      </c>
      <c r="H159" s="7" t="s">
        <v>214</v>
      </c>
      <c r="I159" s="7" t="s">
        <v>214</v>
      </c>
      <c r="J159" s="7">
        <v>3.5652173913043477</v>
      </c>
      <c r="K159" s="7">
        <v>4</v>
      </c>
      <c r="L159" s="7" t="s">
        <v>214</v>
      </c>
      <c r="M159" s="7" t="s">
        <v>214</v>
      </c>
      <c r="N159" s="7">
        <v>2</v>
      </c>
      <c r="O159" s="8">
        <v>2</v>
      </c>
      <c r="P159" s="53">
        <f>MAX(D159:O159,D157:O157)</f>
        <v>4</v>
      </c>
      <c r="Q159" s="129"/>
    </row>
    <row r="160" spans="1:17" ht="15" customHeight="1">
      <c r="A160" s="144"/>
      <c r="B160" s="145"/>
      <c r="C160" s="102" t="s">
        <v>80</v>
      </c>
      <c r="D160" s="39" t="s">
        <v>214</v>
      </c>
      <c r="E160" s="9" t="s">
        <v>214</v>
      </c>
      <c r="F160" s="9" t="s">
        <v>213</v>
      </c>
      <c r="G160" s="9" t="s">
        <v>214</v>
      </c>
      <c r="H160" s="9" t="s">
        <v>214</v>
      </c>
      <c r="I160" s="9" t="s">
        <v>214</v>
      </c>
      <c r="J160" s="9">
        <v>1.6521739130434783</v>
      </c>
      <c r="K160" s="9">
        <v>3.7826086956521738</v>
      </c>
      <c r="L160" s="9" t="s">
        <v>214</v>
      </c>
      <c r="M160" s="9" t="s">
        <v>214</v>
      </c>
      <c r="N160" s="9">
        <v>1.0434782608695652</v>
      </c>
      <c r="O160" s="10">
        <v>2</v>
      </c>
      <c r="P160" s="56" t="str">
        <f>IF(COUNTIF(D160:O160,"N.D. ")&gt;0,"N.D. ",MIN(D160:O160,D157:O157))</f>
        <v xml:space="preserve">N.D. </v>
      </c>
      <c r="Q160" s="129">
        <f>COUNTIF(D157:O160, "N.D. ")</f>
        <v>1</v>
      </c>
    </row>
    <row r="161" spans="1:17" ht="15" customHeight="1">
      <c r="A161" s="144"/>
      <c r="B161" s="142" t="s">
        <v>198</v>
      </c>
      <c r="C161" s="128" t="s">
        <v>15</v>
      </c>
      <c r="D161" s="36">
        <v>0.53468060691062103</v>
      </c>
      <c r="E161" s="2">
        <v>0.65022022695077619</v>
      </c>
      <c r="F161" s="2">
        <v>0.99669025457945526</v>
      </c>
      <c r="G161" s="2">
        <v>1.9402109010429855</v>
      </c>
      <c r="H161" s="2">
        <v>0.79732685500567679</v>
      </c>
      <c r="I161" s="2">
        <v>0.41455408659306719</v>
      </c>
      <c r="J161" s="2">
        <v>0.50385846038019955</v>
      </c>
      <c r="K161" s="2">
        <v>0.6010006360456136</v>
      </c>
      <c r="L161" s="2">
        <v>0.54965415019762853</v>
      </c>
      <c r="M161" s="2">
        <v>0.39433753483543116</v>
      </c>
      <c r="N161" s="2">
        <v>0.85852892857723784</v>
      </c>
      <c r="O161" s="3">
        <v>1.0238855950812473</v>
      </c>
      <c r="P161" s="3">
        <v>0.77530313888094493</v>
      </c>
      <c r="Q161" s="129"/>
    </row>
    <row r="162" spans="1:17" ht="15" customHeight="1">
      <c r="A162" s="144"/>
      <c r="B162" s="143" t="s">
        <v>92</v>
      </c>
      <c r="C162" s="101" t="s">
        <v>66</v>
      </c>
      <c r="D162" s="37">
        <v>100</v>
      </c>
      <c r="E162" s="5">
        <v>96.551724137931032</v>
      </c>
      <c r="F162" s="5">
        <v>100</v>
      </c>
      <c r="G162" s="5">
        <v>96.666666666666671</v>
      </c>
      <c r="H162" s="5">
        <v>100</v>
      </c>
      <c r="I162" s="5">
        <v>96.666666666666671</v>
      </c>
      <c r="J162" s="5">
        <v>87.096774193548384</v>
      </c>
      <c r="K162" s="5">
        <v>93.548387096774192</v>
      </c>
      <c r="L162" s="5">
        <v>80</v>
      </c>
      <c r="M162" s="5">
        <v>100</v>
      </c>
      <c r="N162" s="5">
        <v>90</v>
      </c>
      <c r="O162" s="6">
        <v>96.774193548387103</v>
      </c>
      <c r="P162" s="6">
        <v>95.06849315068493</v>
      </c>
      <c r="Q162" s="129"/>
    </row>
    <row r="163" spans="1:17" ht="15" customHeight="1">
      <c r="A163" s="144"/>
      <c r="B163" s="143"/>
      <c r="C163" s="101" t="s">
        <v>69</v>
      </c>
      <c r="D163" s="38">
        <v>1.4782608695652173</v>
      </c>
      <c r="E163" s="7">
        <v>1.7916666666666667</v>
      </c>
      <c r="F163" s="7">
        <v>3.4782608695652173</v>
      </c>
      <c r="G163" s="7">
        <v>3.4347826086956523</v>
      </c>
      <c r="H163" s="7">
        <v>3.1428571428571428</v>
      </c>
      <c r="I163" s="7">
        <v>1.9166666666666667</v>
      </c>
      <c r="J163" s="7">
        <v>1.8695652173913044</v>
      </c>
      <c r="K163" s="7">
        <v>1.9565217391304348</v>
      </c>
      <c r="L163" s="7">
        <v>1.4090909090909092</v>
      </c>
      <c r="M163" s="7">
        <v>1.1304347826087</v>
      </c>
      <c r="N163" s="7">
        <v>2.3333333333333335</v>
      </c>
      <c r="O163" s="8">
        <v>2.2173913043478262</v>
      </c>
      <c r="P163" s="53">
        <f>MAX(D163:O163,D161:O161)</f>
        <v>3.4782608695652173</v>
      </c>
      <c r="Q163" s="129"/>
    </row>
    <row r="164" spans="1:17" ht="15" customHeight="1">
      <c r="A164" s="144"/>
      <c r="B164" s="145"/>
      <c r="C164" s="102" t="s">
        <v>80</v>
      </c>
      <c r="D164" s="39" t="s">
        <v>213</v>
      </c>
      <c r="E164" s="9" t="s">
        <v>213</v>
      </c>
      <c r="F164" s="9" t="s">
        <v>213</v>
      </c>
      <c r="G164" s="9">
        <v>0.13043478260869565</v>
      </c>
      <c r="H164" s="9" t="s">
        <v>213</v>
      </c>
      <c r="I164" s="9" t="s">
        <v>213</v>
      </c>
      <c r="J164" s="9" t="s">
        <v>213</v>
      </c>
      <c r="K164" s="9" t="s">
        <v>213</v>
      </c>
      <c r="L164" s="9" t="s">
        <v>213</v>
      </c>
      <c r="M164" s="9" t="s">
        <v>213</v>
      </c>
      <c r="N164" s="9" t="s">
        <v>213</v>
      </c>
      <c r="O164" s="10" t="s">
        <v>213</v>
      </c>
      <c r="P164" s="56" t="str">
        <f>IF(COUNTIF(D164:O164,"N.D. ")&gt;0,"N.D. ",MIN(D164:O164,D161:O161))</f>
        <v xml:space="preserve">N.D. </v>
      </c>
      <c r="Q164" s="129">
        <f>COUNTIF(D161:O164, "N.D. ")</f>
        <v>11</v>
      </c>
    </row>
    <row r="165" spans="1:17" ht="15" customHeight="1">
      <c r="A165" s="144"/>
      <c r="B165" s="142" t="s">
        <v>199</v>
      </c>
      <c r="C165" s="128" t="s">
        <v>15</v>
      </c>
      <c r="D165" s="36">
        <v>0.15611727240605314</v>
      </c>
      <c r="E165" s="2">
        <v>0.26144304971998944</v>
      </c>
      <c r="F165" s="2">
        <v>0.57972589004989128</v>
      </c>
      <c r="G165" s="2">
        <v>0.45936070674963164</v>
      </c>
      <c r="H165" s="2">
        <v>0.29360713090667162</v>
      </c>
      <c r="I165" s="2">
        <v>0.13045794603261504</v>
      </c>
      <c r="J165" s="2">
        <v>0.1008018177728871</v>
      </c>
      <c r="K165" s="2">
        <v>0.10656982067618838</v>
      </c>
      <c r="L165" s="2">
        <v>0.14715234657047688</v>
      </c>
      <c r="M165" s="2" t="s">
        <v>212</v>
      </c>
      <c r="N165" s="2" t="s">
        <v>213</v>
      </c>
      <c r="O165" s="3" t="s">
        <v>213</v>
      </c>
      <c r="P165" s="3">
        <v>0.19959815596478458</v>
      </c>
      <c r="Q165" s="129"/>
    </row>
    <row r="166" spans="1:17" ht="15" customHeight="1">
      <c r="A166" s="144"/>
      <c r="B166" s="143"/>
      <c r="C166" s="101" t="s">
        <v>14</v>
      </c>
      <c r="D166" s="37">
        <v>100</v>
      </c>
      <c r="E166" s="5">
        <v>100</v>
      </c>
      <c r="F166" s="5">
        <v>67.741935483870961</v>
      </c>
      <c r="G166" s="5">
        <v>100</v>
      </c>
      <c r="H166" s="5">
        <v>100</v>
      </c>
      <c r="I166" s="5">
        <v>100</v>
      </c>
      <c r="J166" s="5">
        <v>100</v>
      </c>
      <c r="K166" s="5">
        <v>100</v>
      </c>
      <c r="L166" s="5">
        <v>100</v>
      </c>
      <c r="M166" s="5">
        <v>0</v>
      </c>
      <c r="N166" s="5">
        <v>100</v>
      </c>
      <c r="O166" s="6">
        <v>100</v>
      </c>
      <c r="P166" s="6">
        <v>89.010989010989007</v>
      </c>
      <c r="Q166" s="129"/>
    </row>
    <row r="167" spans="1:17" ht="15" customHeight="1">
      <c r="A167" s="144"/>
      <c r="B167" s="143"/>
      <c r="C167" s="101" t="s">
        <v>215</v>
      </c>
      <c r="D167" s="38">
        <v>0.18183007842233889</v>
      </c>
      <c r="E167" s="7">
        <v>0.4387201786105589</v>
      </c>
      <c r="F167" s="7">
        <v>0.7979735128744897</v>
      </c>
      <c r="G167" s="7">
        <v>0.59853473051262862</v>
      </c>
      <c r="H167" s="7">
        <v>0.39047098546921666</v>
      </c>
      <c r="I167" s="7">
        <v>0.15404661591348393</v>
      </c>
      <c r="J167" s="7">
        <v>0.12525159660620538</v>
      </c>
      <c r="K167" s="7">
        <v>0.13004600331916163</v>
      </c>
      <c r="L167" s="7">
        <v>0.22369090200712646</v>
      </c>
      <c r="M167" s="7" t="s">
        <v>212</v>
      </c>
      <c r="N167" s="7" t="s">
        <v>213</v>
      </c>
      <c r="O167" s="8" t="s">
        <v>213</v>
      </c>
      <c r="P167" s="53">
        <v>0.7979735128744897</v>
      </c>
      <c r="Q167" s="129"/>
    </row>
    <row r="168" spans="1:17" ht="15" customHeight="1">
      <c r="A168" s="147"/>
      <c r="B168" s="145"/>
      <c r="C168" s="102" t="s">
        <v>216</v>
      </c>
      <c r="D168" s="39">
        <v>0.10862139257964638</v>
      </c>
      <c r="E168" s="9">
        <v>0.11023708783106334</v>
      </c>
      <c r="F168" s="9">
        <v>0.3614782672252928</v>
      </c>
      <c r="G168" s="9">
        <v>0.29358973877166028</v>
      </c>
      <c r="H168" s="9">
        <v>0.11544990335742632</v>
      </c>
      <c r="I168" s="9">
        <v>0.11229010779540066</v>
      </c>
      <c r="J168" s="9" t="s">
        <v>213</v>
      </c>
      <c r="K168" s="9" t="s">
        <v>213</v>
      </c>
      <c r="L168" s="9" t="s">
        <v>213</v>
      </c>
      <c r="M168" s="9" t="s">
        <v>212</v>
      </c>
      <c r="N168" s="9" t="s">
        <v>213</v>
      </c>
      <c r="O168" s="10" t="s">
        <v>213</v>
      </c>
      <c r="P168" s="56" t="s">
        <v>213</v>
      </c>
      <c r="Q168" s="129">
        <f>COUNTIF(D165:O168, "N.D. ")</f>
        <v>9</v>
      </c>
    </row>
    <row r="169" spans="1:17" ht="15" customHeight="1">
      <c r="A169" s="144" t="s">
        <v>222</v>
      </c>
      <c r="B169" s="127" t="s">
        <v>223</v>
      </c>
      <c r="C169" s="128" t="s">
        <v>15</v>
      </c>
      <c r="D169" s="36">
        <v>1.7862507021962064</v>
      </c>
      <c r="E169" s="2">
        <v>2.5776328208026054</v>
      </c>
      <c r="F169" s="2">
        <v>2.0001171436981755</v>
      </c>
      <c r="G169" s="2">
        <v>1.4124831505056119</v>
      </c>
      <c r="H169" s="2">
        <v>1.2439559040071764</v>
      </c>
      <c r="I169" s="2">
        <v>1.0632617608377559</v>
      </c>
      <c r="J169" s="2">
        <v>0.9916499911091885</v>
      </c>
      <c r="K169" s="2">
        <v>1.033148629304931</v>
      </c>
      <c r="L169" s="2">
        <v>1.3392534184607645</v>
      </c>
      <c r="M169" s="2">
        <v>1.315154199291892</v>
      </c>
      <c r="N169" s="2">
        <v>1.351816532362399</v>
      </c>
      <c r="O169" s="3">
        <v>1.4230984761737979</v>
      </c>
      <c r="P169" s="3">
        <v>1.4262773162833093</v>
      </c>
      <c r="Q169" s="129"/>
    </row>
    <row r="170" spans="1:17" ht="15" customHeight="1">
      <c r="A170" s="144"/>
      <c r="B170" s="133"/>
      <c r="C170" s="101" t="s">
        <v>66</v>
      </c>
      <c r="D170" s="37">
        <v>100</v>
      </c>
      <c r="E170" s="5">
        <v>75</v>
      </c>
      <c r="F170" s="5">
        <v>100</v>
      </c>
      <c r="G170" s="5">
        <v>100</v>
      </c>
      <c r="H170" s="5">
        <v>100</v>
      </c>
      <c r="I170" s="5">
        <v>100</v>
      </c>
      <c r="J170" s="5">
        <v>100</v>
      </c>
      <c r="K170" s="5">
        <v>100</v>
      </c>
      <c r="L170" s="5">
        <v>100</v>
      </c>
      <c r="M170" s="5">
        <v>100</v>
      </c>
      <c r="N170" s="5">
        <v>100</v>
      </c>
      <c r="O170" s="6">
        <v>100</v>
      </c>
      <c r="P170" s="6">
        <v>98.076923076923066</v>
      </c>
      <c r="Q170" s="129"/>
    </row>
    <row r="171" spans="1:17" ht="15" customHeight="1">
      <c r="A171" s="144"/>
      <c r="B171" s="133"/>
      <c r="C171" s="101" t="s">
        <v>81</v>
      </c>
      <c r="D171" s="38">
        <v>1.984477222441956</v>
      </c>
      <c r="E171" s="7">
        <v>3.6806361047284346</v>
      </c>
      <c r="F171" s="7">
        <v>3.6832803377692791</v>
      </c>
      <c r="G171" s="7">
        <v>3.7535672407665506</v>
      </c>
      <c r="H171" s="7">
        <v>1.9920663119178694</v>
      </c>
      <c r="I171" s="7">
        <v>1.181861189745788</v>
      </c>
      <c r="J171" s="7">
        <v>1.0992442245398715</v>
      </c>
      <c r="K171" s="7">
        <v>1.172811576285395</v>
      </c>
      <c r="L171" s="7">
        <v>1.5946711578977244</v>
      </c>
      <c r="M171" s="7">
        <v>1.4076760553086018</v>
      </c>
      <c r="N171" s="7">
        <v>1.6365091747624485</v>
      </c>
      <c r="O171" s="8">
        <v>2.686220246988237</v>
      </c>
      <c r="P171" s="53">
        <v>3.7535672407665506</v>
      </c>
      <c r="Q171" s="129"/>
    </row>
    <row r="172" spans="1:17" ht="15" customHeight="1">
      <c r="A172" s="144"/>
      <c r="B172" s="134"/>
      <c r="C172" s="102" t="s">
        <v>82</v>
      </c>
      <c r="D172" s="39">
        <v>1.6186757793697211</v>
      </c>
      <c r="E172" s="9">
        <v>1.9879643502965971</v>
      </c>
      <c r="F172" s="9">
        <v>0.99536420830329486</v>
      </c>
      <c r="G172" s="9">
        <v>0.70766589099655353</v>
      </c>
      <c r="H172" s="9">
        <v>0.92732369201615406</v>
      </c>
      <c r="I172" s="9">
        <v>0.96052969550871803</v>
      </c>
      <c r="J172" s="9">
        <v>0.83078189667930746</v>
      </c>
      <c r="K172" s="9">
        <v>0.91985739491552687</v>
      </c>
      <c r="L172" s="9">
        <v>1.2148629144022549</v>
      </c>
      <c r="M172" s="9">
        <v>1.1487096675059332</v>
      </c>
      <c r="N172" s="9">
        <v>1.1035406325063852</v>
      </c>
      <c r="O172" s="10">
        <v>0.93437627380917132</v>
      </c>
      <c r="P172" s="56">
        <v>0.70766589099655353</v>
      </c>
      <c r="Q172" s="129">
        <f>COUNTIF(D169:O172, "N.D. ")</f>
        <v>0</v>
      </c>
    </row>
    <row r="173" spans="1:17" ht="15" customHeight="1">
      <c r="A173" s="136"/>
      <c r="B173" s="133" t="s">
        <v>200</v>
      </c>
      <c r="C173" s="128" t="s">
        <v>15</v>
      </c>
      <c r="D173" s="36">
        <v>0.72587337318562772</v>
      </c>
      <c r="E173" s="2">
        <v>0.44544848623863298</v>
      </c>
      <c r="F173" s="2">
        <v>0.7659180332065616</v>
      </c>
      <c r="G173" s="2">
        <v>0.42104497630754667</v>
      </c>
      <c r="H173" s="2">
        <v>0.60939809417513502</v>
      </c>
      <c r="I173" s="2">
        <v>0.43213486647760391</v>
      </c>
      <c r="J173" s="2">
        <v>0.62373795407821686</v>
      </c>
      <c r="K173" s="2">
        <v>0.82984612553975734</v>
      </c>
      <c r="L173" s="2">
        <v>0.84088711090654122</v>
      </c>
      <c r="M173" s="2">
        <v>1.1611690608516911</v>
      </c>
      <c r="N173" s="2">
        <v>1.293485772585234</v>
      </c>
      <c r="O173" s="3">
        <v>0.83824725502451991</v>
      </c>
      <c r="P173" s="3">
        <v>0.74605772110876245</v>
      </c>
      <c r="Q173" s="129"/>
    </row>
    <row r="174" spans="1:17" ht="15" customHeight="1">
      <c r="A174" s="136"/>
      <c r="B174" s="133"/>
      <c r="C174" s="101" t="s">
        <v>66</v>
      </c>
      <c r="D174" s="37">
        <v>100</v>
      </c>
      <c r="E174" s="5">
        <v>100</v>
      </c>
      <c r="F174" s="5">
        <v>100</v>
      </c>
      <c r="G174" s="5">
        <v>100</v>
      </c>
      <c r="H174" s="5">
        <v>100</v>
      </c>
      <c r="I174" s="5">
        <v>100</v>
      </c>
      <c r="J174" s="5">
        <v>80</v>
      </c>
      <c r="K174" s="5">
        <v>100</v>
      </c>
      <c r="L174" s="5">
        <v>100</v>
      </c>
      <c r="M174" s="5">
        <v>100</v>
      </c>
      <c r="N174" s="5">
        <v>100</v>
      </c>
      <c r="O174" s="6">
        <v>100</v>
      </c>
      <c r="P174" s="6">
        <v>98.076923076923066</v>
      </c>
      <c r="Q174" s="129"/>
    </row>
    <row r="175" spans="1:17" ht="15" customHeight="1">
      <c r="A175" s="136"/>
      <c r="B175" s="133"/>
      <c r="C175" s="101" t="s">
        <v>81</v>
      </c>
      <c r="D175" s="38">
        <v>1.0671195264952853</v>
      </c>
      <c r="E175" s="7">
        <v>1.0235536444861728</v>
      </c>
      <c r="F175" s="7">
        <v>1.1556419278855383</v>
      </c>
      <c r="G175" s="7">
        <v>0.85571933748934004</v>
      </c>
      <c r="H175" s="7">
        <v>1.0227699694575441</v>
      </c>
      <c r="I175" s="7">
        <v>1.0207924025251449</v>
      </c>
      <c r="J175" s="7">
        <v>1.0565184554633662</v>
      </c>
      <c r="K175" s="7">
        <v>1.0070868744887633</v>
      </c>
      <c r="L175" s="7">
        <v>1.0747724190131902</v>
      </c>
      <c r="M175" s="7">
        <v>1.4956837783421417</v>
      </c>
      <c r="N175" s="7">
        <v>1.9667298865211045</v>
      </c>
      <c r="O175" s="8">
        <v>1.6576963315939313</v>
      </c>
      <c r="P175" s="53">
        <v>1.9667298865211045</v>
      </c>
      <c r="Q175" s="129"/>
    </row>
    <row r="176" spans="1:17" ht="15" customHeight="1">
      <c r="A176" s="135"/>
      <c r="B176" s="134"/>
      <c r="C176" s="102" t="s">
        <v>82</v>
      </c>
      <c r="D176" s="39">
        <v>0.35041380089874691</v>
      </c>
      <c r="E176" s="9">
        <v>0.20465443931732749</v>
      </c>
      <c r="F176" s="9">
        <v>0.36486184623766993</v>
      </c>
      <c r="G176" s="9">
        <v>0.2016934424332763</v>
      </c>
      <c r="H176" s="9">
        <v>0.22996771223631687</v>
      </c>
      <c r="I176" s="9">
        <v>0.1756682625277507</v>
      </c>
      <c r="J176" s="9">
        <v>0.3007512610227594</v>
      </c>
      <c r="K176" s="9">
        <v>0.30516036575602384</v>
      </c>
      <c r="L176" s="9">
        <v>0.68309658578916987</v>
      </c>
      <c r="M176" s="9">
        <v>0.6706468902469217</v>
      </c>
      <c r="N176" s="9">
        <v>0.32817317484205671</v>
      </c>
      <c r="O176" s="10">
        <v>0.21700690866663169</v>
      </c>
      <c r="P176" s="56">
        <v>0.1756682625277507</v>
      </c>
      <c r="Q176" s="129">
        <f>COUNTIF(D173:O176, "N.D. ")</f>
        <v>0</v>
      </c>
    </row>
    <row r="177" spans="1:1" ht="15" customHeight="1"/>
    <row r="178" spans="1:1" ht="15" customHeight="1"/>
    <row r="179" spans="1:1" ht="15" customHeight="1"/>
    <row r="180" spans="1:1" ht="15" customHeight="1">
      <c r="A180" s="1" t="s">
        <v>219</v>
      </c>
    </row>
    <row r="181" spans="1:1" ht="15" customHeight="1">
      <c r="A181" s="1" t="s">
        <v>110</v>
      </c>
    </row>
    <row r="182" spans="1:1" ht="15" customHeight="1">
      <c r="A182" s="1" t="s">
        <v>111</v>
      </c>
    </row>
    <row r="183" spans="1:1" ht="15" customHeight="1">
      <c r="A183" s="1" t="s">
        <v>112</v>
      </c>
    </row>
    <row r="184" spans="1:1" ht="15" customHeight="1">
      <c r="A184" s="1" t="s">
        <v>113</v>
      </c>
    </row>
    <row r="185" spans="1:1" ht="15" customHeight="1">
      <c r="A185" s="1" t="s">
        <v>114</v>
      </c>
    </row>
    <row r="186" spans="1:1" ht="15" customHeight="1">
      <c r="A186" s="1" t="s">
        <v>115</v>
      </c>
    </row>
    <row r="187" spans="1:1" ht="15" customHeight="1">
      <c r="A187" s="1" t="s">
        <v>116</v>
      </c>
    </row>
    <row r="188" spans="1:1" ht="15" customHeight="1">
      <c r="A188" s="1" t="s">
        <v>117</v>
      </c>
    </row>
    <row r="189" spans="1:1" ht="15" customHeight="1">
      <c r="A189" s="1" t="s">
        <v>118</v>
      </c>
    </row>
    <row r="190" spans="1:1" ht="15" customHeight="1">
      <c r="A190" s="1" t="s">
        <v>168</v>
      </c>
    </row>
    <row r="191" spans="1:1" ht="15" customHeight="1">
      <c r="A191" s="1" t="s">
        <v>169</v>
      </c>
    </row>
    <row r="192" spans="1:1" ht="15" customHeight="1">
      <c r="A192" s="1" t="s">
        <v>119</v>
      </c>
    </row>
    <row r="193" ht="15" customHeight="1"/>
    <row r="194" ht="15" customHeight="1"/>
    <row r="195" ht="15" customHeight="1"/>
    <row r="196" ht="15" customHeight="1"/>
    <row r="197" ht="15" customHeight="1"/>
    <row r="198" ht="15" customHeight="1"/>
    <row r="199" ht="15" customHeight="1"/>
    <row r="200" ht="15" customHeight="1"/>
    <row r="201" ht="15" customHeight="1"/>
    <row r="202" ht="15" customHeight="1"/>
    <row r="203" ht="15" customHeight="1"/>
    <row r="204" ht="15" customHeight="1"/>
    <row r="205" ht="15" customHeight="1"/>
    <row r="206" ht="15" customHeight="1"/>
    <row r="207" ht="15" customHeight="1"/>
    <row r="208" ht="15" customHeight="1"/>
    <row r="209" ht="15" customHeight="1"/>
    <row r="210" ht="15" customHeight="1"/>
    <row r="211" ht="15" customHeight="1"/>
    <row r="212" ht="15" customHeight="1"/>
    <row r="213" ht="15" customHeight="1"/>
    <row r="214" ht="15" customHeight="1"/>
    <row r="215" ht="15" customHeight="1"/>
    <row r="216" ht="15" customHeight="1"/>
    <row r="217" ht="15" customHeight="1"/>
    <row r="218" ht="15" customHeight="1"/>
    <row r="219" ht="15" customHeight="1"/>
    <row r="220" ht="15" customHeight="1"/>
    <row r="221" ht="15" customHeight="1"/>
    <row r="222" ht="15" customHeight="1"/>
    <row r="223" ht="15" customHeight="1"/>
    <row r="224" ht="15" customHeight="1"/>
    <row r="225" ht="15" customHeight="1"/>
    <row r="226" ht="15" customHeight="1"/>
    <row r="227" ht="15" customHeight="1"/>
    <row r="228" ht="15" customHeight="1"/>
    <row r="229" ht="15" customHeight="1"/>
    <row r="230" ht="15" customHeight="1"/>
    <row r="231" ht="15" customHeight="1"/>
    <row r="232" ht="15" customHeight="1"/>
    <row r="233" ht="15" customHeight="1"/>
    <row r="234" ht="15" customHeight="1"/>
    <row r="235" ht="15" customHeight="1"/>
    <row r="236" ht="15" customHeight="1"/>
    <row r="237" ht="15" customHeight="1"/>
    <row r="238" ht="15" customHeight="1"/>
    <row r="239" ht="15" customHeight="1"/>
    <row r="240" ht="15" customHeight="1"/>
    <row r="241" ht="15" customHeight="1"/>
    <row r="242" ht="15" customHeight="1"/>
    <row r="243" ht="15" customHeight="1"/>
    <row r="244" ht="15" customHeight="1"/>
    <row r="245" ht="15" customHeight="1"/>
    <row r="246" ht="15" customHeight="1"/>
  </sheetData>
  <mergeCells count="3">
    <mergeCell ref="A3:C3"/>
    <mergeCell ref="P3:P4"/>
    <mergeCell ref="D3:O3"/>
  </mergeCells>
  <phoneticPr fontId="1"/>
  <printOptions horizontalCentered="1"/>
  <pageMargins left="0.78740157480314965" right="0.78740157480314965" top="0.78740157480314965" bottom="0.39370078740157483" header="0.39370078740157483" footer="0.31496062992125984"/>
  <pageSetup paperSize="9" scale="65" fitToHeight="0" orientation="portrait" useFirstPageNumber="1" r:id="rId1"/>
  <headerFooter alignWithMargins="0"/>
  <rowBreaks count="2" manualBreakCount="2">
    <brk id="84" max="15" man="1"/>
    <brk id="144" max="15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U240"/>
  <sheetViews>
    <sheetView view="pageBreakPreview" topLeftCell="A309" zoomScale="85" zoomScaleNormal="85" zoomScaleSheetLayoutView="115" workbookViewId="0">
      <selection activeCell="I23" sqref="I23"/>
    </sheetView>
  </sheetViews>
  <sheetFormatPr defaultColWidth="8" defaultRowHeight="13.5"/>
  <cols>
    <col min="1" max="1" width="10.125" style="1" customWidth="1"/>
    <col min="2" max="2" width="19.5" style="1" customWidth="1"/>
    <col min="3" max="3" width="8.25" style="1" bestFit="1" customWidth="1"/>
    <col min="4" max="15" width="6.625" style="1" customWidth="1"/>
    <col min="16" max="16" width="8" style="115" customWidth="1"/>
    <col min="17" max="16384" width="8" style="1"/>
  </cols>
  <sheetData>
    <row r="1" spans="1:21" ht="17.25">
      <c r="A1" s="114" t="s">
        <v>36</v>
      </c>
    </row>
    <row r="2" spans="1:21" ht="15" customHeight="1"/>
    <row r="3" spans="1:21" ht="15" customHeight="1">
      <c r="A3" s="116" t="s">
        <v>100</v>
      </c>
      <c r="B3" s="117"/>
      <c r="C3" s="118"/>
      <c r="D3" s="112">
        <v>2010</v>
      </c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9" t="s">
        <v>103</v>
      </c>
    </row>
    <row r="4" spans="1:21" ht="15" customHeight="1">
      <c r="A4" s="121" t="s">
        <v>29</v>
      </c>
      <c r="B4" s="122" t="s">
        <v>30</v>
      </c>
      <c r="C4" s="123"/>
      <c r="D4" s="85" t="s">
        <v>31</v>
      </c>
      <c r="E4" s="86" t="s">
        <v>0</v>
      </c>
      <c r="F4" s="86" t="s">
        <v>1</v>
      </c>
      <c r="G4" s="86" t="s">
        <v>2</v>
      </c>
      <c r="H4" s="86" t="s">
        <v>3</v>
      </c>
      <c r="I4" s="86" t="s">
        <v>4</v>
      </c>
      <c r="J4" s="86" t="s">
        <v>5</v>
      </c>
      <c r="K4" s="86" t="s">
        <v>6</v>
      </c>
      <c r="L4" s="86" t="s">
        <v>7</v>
      </c>
      <c r="M4" s="86" t="s">
        <v>8</v>
      </c>
      <c r="N4" s="86" t="s">
        <v>9</v>
      </c>
      <c r="O4" s="88" t="s">
        <v>10</v>
      </c>
      <c r="P4" s="124"/>
    </row>
    <row r="5" spans="1:21" s="129" customFormat="1" ht="15" customHeight="1">
      <c r="A5" s="126" t="s">
        <v>210</v>
      </c>
      <c r="B5" s="127" t="s">
        <v>211</v>
      </c>
      <c r="C5" s="128" t="s">
        <v>15</v>
      </c>
      <c r="D5" s="48" t="s">
        <v>217</v>
      </c>
      <c r="E5" s="49">
        <v>0.29785568438701954</v>
      </c>
      <c r="F5" s="49">
        <v>0.44725002922729451</v>
      </c>
      <c r="G5" s="49">
        <v>0.62481683229641904</v>
      </c>
      <c r="H5" s="49">
        <v>0.37701720292420693</v>
      </c>
      <c r="I5" s="49">
        <v>0.23550425772251229</v>
      </c>
      <c r="J5" s="49">
        <v>0.16154683282026605</v>
      </c>
      <c r="K5" s="49">
        <v>0.17322305548668149</v>
      </c>
      <c r="L5" s="49">
        <v>0.26328869531590809</v>
      </c>
      <c r="M5" s="49">
        <v>0.25678497853336391</v>
      </c>
      <c r="N5" s="49">
        <v>0.15979829915314922</v>
      </c>
      <c r="O5" s="50">
        <v>0.28193910815121009</v>
      </c>
      <c r="P5" s="50">
        <v>0.28717523772515646</v>
      </c>
      <c r="R5" s="130"/>
      <c r="S5" s="130"/>
      <c r="T5" s="131"/>
      <c r="U5" s="130"/>
    </row>
    <row r="6" spans="1:21" s="129" customFormat="1" ht="15" customHeight="1">
      <c r="A6" s="132"/>
      <c r="B6" s="133"/>
      <c r="C6" s="101" t="s">
        <v>58</v>
      </c>
      <c r="D6" s="18" t="s">
        <v>217</v>
      </c>
      <c r="E6" s="19">
        <v>58.620689655172413</v>
      </c>
      <c r="F6" s="19">
        <v>100</v>
      </c>
      <c r="G6" s="19">
        <v>46.428571428571431</v>
      </c>
      <c r="H6" s="19">
        <v>96.428571428571431</v>
      </c>
      <c r="I6" s="19">
        <v>100</v>
      </c>
      <c r="J6" s="19">
        <v>100</v>
      </c>
      <c r="K6" s="19">
        <v>100</v>
      </c>
      <c r="L6" s="19">
        <v>100</v>
      </c>
      <c r="M6" s="19">
        <v>100</v>
      </c>
      <c r="N6" s="19">
        <v>100</v>
      </c>
      <c r="O6" s="20">
        <v>100</v>
      </c>
      <c r="P6" s="20">
        <v>80.547945205479451</v>
      </c>
      <c r="R6" s="130"/>
      <c r="S6" s="130"/>
      <c r="T6" s="131"/>
      <c r="U6" s="130"/>
    </row>
    <row r="7" spans="1:21" s="129" customFormat="1" ht="15" customHeight="1">
      <c r="A7" s="132"/>
      <c r="B7" s="133"/>
      <c r="C7" s="101" t="s">
        <v>87</v>
      </c>
      <c r="D7" s="51" t="s">
        <v>217</v>
      </c>
      <c r="E7" s="52">
        <v>0.29785568438701954</v>
      </c>
      <c r="F7" s="52">
        <v>0.4627328945899411</v>
      </c>
      <c r="G7" s="52">
        <v>0.62481683229641904</v>
      </c>
      <c r="H7" s="52">
        <v>0.49222086330844433</v>
      </c>
      <c r="I7" s="52">
        <v>0.26718045997632789</v>
      </c>
      <c r="J7" s="52">
        <v>0.17513889308111544</v>
      </c>
      <c r="K7" s="52">
        <v>0.20354563938569784</v>
      </c>
      <c r="L7" s="52">
        <v>0.40618370211390181</v>
      </c>
      <c r="M7" s="52">
        <v>0.32768184979814186</v>
      </c>
      <c r="N7" s="52">
        <v>0.20483353544184918</v>
      </c>
      <c r="O7" s="53">
        <v>0.56387821630242019</v>
      </c>
      <c r="P7" s="53">
        <v>0.62481683229641904</v>
      </c>
      <c r="R7" s="130"/>
      <c r="S7" s="130"/>
      <c r="T7" s="131"/>
      <c r="U7" s="130"/>
    </row>
    <row r="8" spans="1:21" s="129" customFormat="1" ht="15" customHeight="1">
      <c r="A8" s="132"/>
      <c r="B8" s="134"/>
      <c r="C8" s="102" t="s">
        <v>88</v>
      </c>
      <c r="D8" s="54" t="s">
        <v>217</v>
      </c>
      <c r="E8" s="55">
        <v>0.29785568438701954</v>
      </c>
      <c r="F8" s="55">
        <v>0.43176716386464786</v>
      </c>
      <c r="G8" s="55">
        <v>0.62481683229641904</v>
      </c>
      <c r="H8" s="55">
        <v>0.26181354253996947</v>
      </c>
      <c r="I8" s="55">
        <v>0.21661607653619352</v>
      </c>
      <c r="J8" s="55">
        <v>0.14795477255941664</v>
      </c>
      <c r="K8" s="55">
        <v>0.14290047158766514</v>
      </c>
      <c r="L8" s="55">
        <v>0.12039368851791435</v>
      </c>
      <c r="M8" s="55">
        <v>0.1858881072685859</v>
      </c>
      <c r="N8" s="55">
        <v>0.10847728768698833</v>
      </c>
      <c r="O8" s="56" t="s">
        <v>213</v>
      </c>
      <c r="P8" s="56" t="s">
        <v>213</v>
      </c>
      <c r="Q8" s="129">
        <f>COUNTIF(D5:O8, "N.D. ")</f>
        <v>1</v>
      </c>
      <c r="R8" s="130"/>
      <c r="S8" s="130"/>
      <c r="T8" s="130"/>
      <c r="U8" s="130"/>
    </row>
    <row r="9" spans="1:21" ht="15" customHeight="1">
      <c r="A9" s="149" t="s">
        <v>121</v>
      </c>
      <c r="B9" s="127" t="s">
        <v>122</v>
      </c>
      <c r="C9" s="128" t="s">
        <v>15</v>
      </c>
      <c r="D9" s="150">
        <v>0.77368497692130034</v>
      </c>
      <c r="E9" s="151">
        <v>0.45006279626839496</v>
      </c>
      <c r="F9" s="151">
        <v>1.1880223985494605</v>
      </c>
      <c r="G9" s="151">
        <v>0.47217562238774374</v>
      </c>
      <c r="H9" s="151">
        <v>1.326945999394433</v>
      </c>
      <c r="I9" s="151" t="s">
        <v>212</v>
      </c>
      <c r="J9" s="151">
        <v>1.3190517674889672</v>
      </c>
      <c r="K9" s="151">
        <v>1.8813980356653772</v>
      </c>
      <c r="L9" s="151">
        <v>0.17537178138997492</v>
      </c>
      <c r="M9" s="151" t="s">
        <v>212</v>
      </c>
      <c r="N9" s="151">
        <v>0.67097764609349531</v>
      </c>
      <c r="O9" s="100">
        <v>0.84323933178698951</v>
      </c>
      <c r="P9" s="100">
        <v>0.95098555586842459</v>
      </c>
    </row>
    <row r="10" spans="1:21" ht="15" customHeight="1">
      <c r="A10" s="136"/>
      <c r="B10" s="133"/>
      <c r="C10" s="101" t="s">
        <v>14</v>
      </c>
      <c r="D10" s="152">
        <v>90.322580645161295</v>
      </c>
      <c r="E10" s="153">
        <v>100</v>
      </c>
      <c r="F10" s="153">
        <v>100</v>
      </c>
      <c r="G10" s="153">
        <v>100</v>
      </c>
      <c r="H10" s="153">
        <v>100</v>
      </c>
      <c r="I10" s="153">
        <v>0</v>
      </c>
      <c r="J10" s="153">
        <v>100</v>
      </c>
      <c r="K10" s="153">
        <v>100</v>
      </c>
      <c r="L10" s="153">
        <v>100</v>
      </c>
      <c r="M10" s="153">
        <v>0</v>
      </c>
      <c r="N10" s="153">
        <v>100</v>
      </c>
      <c r="O10" s="154">
        <v>100</v>
      </c>
      <c r="P10" s="154">
        <v>81.019830028328613</v>
      </c>
    </row>
    <row r="11" spans="1:21" ht="15" customHeight="1">
      <c r="A11" s="136"/>
      <c r="B11" s="133"/>
      <c r="C11" s="101" t="s">
        <v>83</v>
      </c>
      <c r="D11" s="155">
        <v>1.234998489157493</v>
      </c>
      <c r="E11" s="7">
        <v>0.49377645030254202</v>
      </c>
      <c r="F11" s="156">
        <v>1.5028476302932141</v>
      </c>
      <c r="G11" s="156">
        <v>0.79974426245694163</v>
      </c>
      <c r="H11" s="156">
        <v>2.1352410235949084</v>
      </c>
      <c r="I11" s="156" t="s">
        <v>212</v>
      </c>
      <c r="J11" s="156">
        <v>1.6739634495492861</v>
      </c>
      <c r="K11" s="156">
        <v>2.4930154574137422</v>
      </c>
      <c r="L11" s="156">
        <v>0.17537178138997492</v>
      </c>
      <c r="M11" s="7" t="s">
        <v>212</v>
      </c>
      <c r="N11" s="7">
        <v>1.0582842263037937</v>
      </c>
      <c r="O11" s="157">
        <v>1.2670161335460606</v>
      </c>
      <c r="P11" s="53">
        <v>2.4930154574137422</v>
      </c>
    </row>
    <row r="12" spans="1:21" ht="15" customHeight="1">
      <c r="A12" s="135"/>
      <c r="B12" s="134"/>
      <c r="C12" s="102" t="s">
        <v>84</v>
      </c>
      <c r="D12" s="158">
        <v>0.33237678557552836</v>
      </c>
      <c r="E12" s="9">
        <v>0.40634914223424795</v>
      </c>
      <c r="F12" s="159">
        <v>0.60989516000534816</v>
      </c>
      <c r="G12" s="159">
        <v>0.23832722210711446</v>
      </c>
      <c r="H12" s="159">
        <v>0.37861802889420926</v>
      </c>
      <c r="I12" s="159" t="s">
        <v>212</v>
      </c>
      <c r="J12" s="159">
        <v>0.96414008542864826</v>
      </c>
      <c r="K12" s="159">
        <v>0.97437173850821501</v>
      </c>
      <c r="L12" s="159">
        <v>0.17537178138997492</v>
      </c>
      <c r="M12" s="9" t="s">
        <v>212</v>
      </c>
      <c r="N12" s="9">
        <v>0.20959610887877009</v>
      </c>
      <c r="O12" s="160">
        <v>0.47898172258955768</v>
      </c>
      <c r="P12" s="56">
        <v>0.17537178138997492</v>
      </c>
      <c r="Q12" s="129">
        <f>COUNTIF(D9:O12, "N.D. ")</f>
        <v>0</v>
      </c>
    </row>
    <row r="13" spans="1:21" ht="15" customHeight="1">
      <c r="A13" s="149" t="s">
        <v>144</v>
      </c>
      <c r="B13" s="127" t="s">
        <v>11</v>
      </c>
      <c r="C13" s="128" t="s">
        <v>15</v>
      </c>
      <c r="D13" s="150" t="s">
        <v>213</v>
      </c>
      <c r="E13" s="151">
        <v>0.35285550750737266</v>
      </c>
      <c r="F13" s="151">
        <v>0.24295846116821437</v>
      </c>
      <c r="G13" s="151">
        <v>0.21558800353089638</v>
      </c>
      <c r="H13" s="151">
        <v>0.18726630390611471</v>
      </c>
      <c r="I13" s="151">
        <v>0.19760711281311877</v>
      </c>
      <c r="J13" s="151">
        <v>0.49631321091045377</v>
      </c>
      <c r="K13" s="151">
        <v>0.28095115504230622</v>
      </c>
      <c r="L13" s="151">
        <v>0.48063023755020545</v>
      </c>
      <c r="M13" s="151">
        <v>0.34892886714543236</v>
      </c>
      <c r="N13" s="151">
        <v>0.26101881728358634</v>
      </c>
      <c r="O13" s="100" t="s">
        <v>213</v>
      </c>
      <c r="P13" s="100">
        <v>0.27815620001478486</v>
      </c>
    </row>
    <row r="14" spans="1:21" ht="15" customHeight="1">
      <c r="A14" s="136"/>
      <c r="B14" s="133"/>
      <c r="C14" s="101" t="s">
        <v>14</v>
      </c>
      <c r="D14" s="152">
        <v>100</v>
      </c>
      <c r="E14" s="153">
        <v>100</v>
      </c>
      <c r="F14" s="153">
        <v>100</v>
      </c>
      <c r="G14" s="153">
        <v>100</v>
      </c>
      <c r="H14" s="153">
        <v>100</v>
      </c>
      <c r="I14" s="153">
        <v>96.666666666666671</v>
      </c>
      <c r="J14" s="153">
        <v>100</v>
      </c>
      <c r="K14" s="153">
        <v>100</v>
      </c>
      <c r="L14" s="153">
        <v>100</v>
      </c>
      <c r="M14" s="153">
        <v>100</v>
      </c>
      <c r="N14" s="153">
        <v>100</v>
      </c>
      <c r="O14" s="154">
        <v>50</v>
      </c>
      <c r="P14" s="154">
        <v>95.890410958904098</v>
      </c>
    </row>
    <row r="15" spans="1:21" ht="15" customHeight="1">
      <c r="A15" s="136"/>
      <c r="B15" s="133"/>
      <c r="C15" s="101" t="s">
        <v>145</v>
      </c>
      <c r="D15" s="155" t="s">
        <v>213</v>
      </c>
      <c r="E15" s="7">
        <v>0.49369256783148269</v>
      </c>
      <c r="F15" s="156">
        <v>0.25102687733078927</v>
      </c>
      <c r="G15" s="156">
        <v>0.29245442077801614</v>
      </c>
      <c r="H15" s="156">
        <v>0.20093898793622339</v>
      </c>
      <c r="I15" s="156">
        <v>0.25496740300239035</v>
      </c>
      <c r="J15" s="156">
        <v>0.56288836512946228</v>
      </c>
      <c r="K15" s="156">
        <v>0.34398615573647962</v>
      </c>
      <c r="L15" s="156">
        <v>0.64002751960420501</v>
      </c>
      <c r="M15" s="7">
        <v>0.41692749921384542</v>
      </c>
      <c r="N15" s="7">
        <v>0.35022834284098986</v>
      </c>
      <c r="O15" s="157" t="s">
        <v>213</v>
      </c>
      <c r="P15" s="53">
        <v>0.64002751960420501</v>
      </c>
    </row>
    <row r="16" spans="1:21" ht="15" customHeight="1">
      <c r="A16" s="135"/>
      <c r="B16" s="134"/>
      <c r="C16" s="102" t="s">
        <v>146</v>
      </c>
      <c r="D16" s="158" t="s">
        <v>213</v>
      </c>
      <c r="E16" s="9">
        <v>0.21201844718326265</v>
      </c>
      <c r="F16" s="159">
        <v>0.23489004500563948</v>
      </c>
      <c r="G16" s="159">
        <v>0.13872158628377662</v>
      </c>
      <c r="H16" s="159">
        <v>0.17359361987600599</v>
      </c>
      <c r="I16" s="159">
        <v>0.14024682262384716</v>
      </c>
      <c r="J16" s="159">
        <v>0.42973805669144521</v>
      </c>
      <c r="K16" s="159">
        <v>0.2179161543481328</v>
      </c>
      <c r="L16" s="159">
        <v>0.33918759791978226</v>
      </c>
      <c r="M16" s="9">
        <v>0.28093023507701936</v>
      </c>
      <c r="N16" s="9">
        <v>0.17180929172618281</v>
      </c>
      <c r="O16" s="160" t="s">
        <v>213</v>
      </c>
      <c r="P16" s="56" t="s">
        <v>213</v>
      </c>
      <c r="Q16" s="129">
        <f>COUNTIF(D13:O16, "N.D. ")</f>
        <v>6</v>
      </c>
    </row>
    <row r="17" spans="1:17" s="14" customFormat="1" ht="15" customHeight="1">
      <c r="A17" s="161" t="s">
        <v>64</v>
      </c>
      <c r="B17" s="133" t="s">
        <v>56</v>
      </c>
      <c r="C17" s="128" t="s">
        <v>15</v>
      </c>
      <c r="D17" s="45" t="s">
        <v>213</v>
      </c>
      <c r="E17" s="2" t="s">
        <v>213</v>
      </c>
      <c r="F17" s="2" t="s">
        <v>213</v>
      </c>
      <c r="G17" s="151" t="s">
        <v>213</v>
      </c>
      <c r="H17" s="151" t="s">
        <v>213</v>
      </c>
      <c r="I17" s="151">
        <v>0.17065926017057997</v>
      </c>
      <c r="J17" s="151" t="s">
        <v>213</v>
      </c>
      <c r="K17" s="151" t="s">
        <v>213</v>
      </c>
      <c r="L17" s="151" t="s">
        <v>213</v>
      </c>
      <c r="M17" s="151" t="s">
        <v>213</v>
      </c>
      <c r="N17" s="151" t="s">
        <v>213</v>
      </c>
      <c r="O17" s="100" t="s">
        <v>213</v>
      </c>
      <c r="P17" s="100">
        <v>6.0114524138736115E-2</v>
      </c>
      <c r="Q17" s="129"/>
    </row>
    <row r="18" spans="1:17" s="14" customFormat="1" ht="15" customHeight="1">
      <c r="A18" s="161"/>
      <c r="B18" s="133"/>
      <c r="C18" s="101" t="s">
        <v>58</v>
      </c>
      <c r="D18" s="4">
        <v>100</v>
      </c>
      <c r="E18" s="5">
        <v>100</v>
      </c>
      <c r="F18" s="5">
        <v>100</v>
      </c>
      <c r="G18" s="153">
        <v>100</v>
      </c>
      <c r="H18" s="153">
        <v>100</v>
      </c>
      <c r="I18" s="153">
        <v>100</v>
      </c>
      <c r="J18" s="153">
        <v>100</v>
      </c>
      <c r="K18" s="153">
        <v>100</v>
      </c>
      <c r="L18" s="153">
        <v>100</v>
      </c>
      <c r="M18" s="153">
        <v>100</v>
      </c>
      <c r="N18" s="153">
        <v>100</v>
      </c>
      <c r="O18" s="154">
        <v>100</v>
      </c>
      <c r="P18" s="154">
        <v>100</v>
      </c>
      <c r="Q18" s="129"/>
    </row>
    <row r="19" spans="1:17" s="14" customFormat="1" ht="15" customHeight="1">
      <c r="A19" s="161"/>
      <c r="B19" s="133"/>
      <c r="C19" s="101" t="s">
        <v>145</v>
      </c>
      <c r="D19" s="47" t="s">
        <v>213</v>
      </c>
      <c r="E19" s="12" t="s">
        <v>213</v>
      </c>
      <c r="F19" s="12" t="s">
        <v>213</v>
      </c>
      <c r="G19" s="12" t="s">
        <v>213</v>
      </c>
      <c r="H19" s="156" t="s">
        <v>213</v>
      </c>
      <c r="I19" s="156">
        <v>0.32517965145652772</v>
      </c>
      <c r="J19" s="156" t="s">
        <v>213</v>
      </c>
      <c r="K19" s="12">
        <v>0.12746187456292141</v>
      </c>
      <c r="L19" s="12" t="s">
        <v>213</v>
      </c>
      <c r="M19" s="156" t="s">
        <v>213</v>
      </c>
      <c r="N19" s="156" t="s">
        <v>213</v>
      </c>
      <c r="O19" s="8" t="s">
        <v>213</v>
      </c>
      <c r="P19" s="53">
        <v>0.32517965145652772</v>
      </c>
      <c r="Q19" s="129"/>
    </row>
    <row r="20" spans="1:17" s="14" customFormat="1" ht="15" customHeight="1">
      <c r="A20" s="161"/>
      <c r="B20" s="134"/>
      <c r="C20" s="102" t="s">
        <v>146</v>
      </c>
      <c r="D20" s="47" t="s">
        <v>213</v>
      </c>
      <c r="E20" s="12" t="s">
        <v>213</v>
      </c>
      <c r="F20" s="12" t="s">
        <v>213</v>
      </c>
      <c r="G20" s="12" t="s">
        <v>213</v>
      </c>
      <c r="H20" s="159" t="s">
        <v>213</v>
      </c>
      <c r="I20" s="159" t="s">
        <v>213</v>
      </c>
      <c r="J20" s="159" t="s">
        <v>213</v>
      </c>
      <c r="K20" s="12" t="s">
        <v>213</v>
      </c>
      <c r="L20" s="12" t="s">
        <v>213</v>
      </c>
      <c r="M20" s="159" t="s">
        <v>213</v>
      </c>
      <c r="N20" s="159" t="s">
        <v>213</v>
      </c>
      <c r="O20" s="10" t="s">
        <v>213</v>
      </c>
      <c r="P20" s="56" t="s">
        <v>213</v>
      </c>
      <c r="Q20" s="129">
        <f>COUNTIF(D17:O20, "N.D. ")</f>
        <v>33</v>
      </c>
    </row>
    <row r="21" spans="1:17" ht="15" customHeight="1">
      <c r="A21" s="161"/>
      <c r="B21" s="133" t="s">
        <v>155</v>
      </c>
      <c r="C21" s="128" t="s">
        <v>15</v>
      </c>
      <c r="D21" s="45" t="s">
        <v>213</v>
      </c>
      <c r="E21" s="2" t="s">
        <v>213</v>
      </c>
      <c r="F21" s="2" t="s">
        <v>213</v>
      </c>
      <c r="G21" s="151" t="s">
        <v>213</v>
      </c>
      <c r="H21" s="151" t="s">
        <v>213</v>
      </c>
      <c r="I21" s="151">
        <v>0.1222693051849387</v>
      </c>
      <c r="J21" s="151" t="s">
        <v>213</v>
      </c>
      <c r="K21" s="151">
        <v>0.11769748091049388</v>
      </c>
      <c r="L21" s="151">
        <v>0.27803498348256961</v>
      </c>
      <c r="M21" s="151" t="s">
        <v>213</v>
      </c>
      <c r="N21" s="151" t="s">
        <v>213</v>
      </c>
      <c r="O21" s="100" t="s">
        <v>213</v>
      </c>
      <c r="P21" s="100">
        <v>5.9246026063319857E-2</v>
      </c>
      <c r="Q21" s="129"/>
    </row>
    <row r="22" spans="1:17" ht="15" customHeight="1">
      <c r="A22" s="161"/>
      <c r="B22" s="133"/>
      <c r="C22" s="101" t="s">
        <v>58</v>
      </c>
      <c r="D22" s="4">
        <v>100</v>
      </c>
      <c r="E22" s="5">
        <v>100</v>
      </c>
      <c r="F22" s="5">
        <v>100</v>
      </c>
      <c r="G22" s="153">
        <v>100</v>
      </c>
      <c r="H22" s="153">
        <v>100</v>
      </c>
      <c r="I22" s="153">
        <v>86.206896551724142</v>
      </c>
      <c r="J22" s="153">
        <v>100</v>
      </c>
      <c r="K22" s="153">
        <v>100</v>
      </c>
      <c r="L22" s="153">
        <v>51.428571428571431</v>
      </c>
      <c r="M22" s="153">
        <v>100</v>
      </c>
      <c r="N22" s="153">
        <v>41.935483870967744</v>
      </c>
      <c r="O22" s="154">
        <v>53.333333333333336</v>
      </c>
      <c r="P22" s="154">
        <v>85.359116022099442</v>
      </c>
      <c r="Q22" s="129"/>
    </row>
    <row r="23" spans="1:17" ht="15" customHeight="1">
      <c r="A23" s="161"/>
      <c r="B23" s="133"/>
      <c r="C23" s="101" t="s">
        <v>145</v>
      </c>
      <c r="D23" s="47" t="s">
        <v>213</v>
      </c>
      <c r="E23" s="12" t="s">
        <v>213</v>
      </c>
      <c r="F23" s="12" t="s">
        <v>213</v>
      </c>
      <c r="G23" s="12" t="s">
        <v>213</v>
      </c>
      <c r="H23" s="156" t="s">
        <v>213</v>
      </c>
      <c r="I23" s="156">
        <v>0.15368168346693226</v>
      </c>
      <c r="J23" s="156">
        <v>0.10886832939087621</v>
      </c>
      <c r="K23" s="12">
        <v>0.11769748091049388</v>
      </c>
      <c r="L23" s="12">
        <v>0.27803498348256961</v>
      </c>
      <c r="M23" s="156" t="s">
        <v>213</v>
      </c>
      <c r="N23" s="156" t="s">
        <v>213</v>
      </c>
      <c r="O23" s="8" t="s">
        <v>213</v>
      </c>
      <c r="P23" s="53">
        <v>0.27803498348256961</v>
      </c>
      <c r="Q23" s="129"/>
    </row>
    <row r="24" spans="1:17" ht="15" customHeight="1">
      <c r="A24" s="161"/>
      <c r="B24" s="134"/>
      <c r="C24" s="102" t="s">
        <v>146</v>
      </c>
      <c r="D24" s="47" t="s">
        <v>213</v>
      </c>
      <c r="E24" s="12" t="s">
        <v>213</v>
      </c>
      <c r="F24" s="12" t="s">
        <v>213</v>
      </c>
      <c r="G24" s="12" t="s">
        <v>213</v>
      </c>
      <c r="H24" s="159" t="s">
        <v>213</v>
      </c>
      <c r="I24" s="159" t="s">
        <v>213</v>
      </c>
      <c r="J24" s="159" t="s">
        <v>213</v>
      </c>
      <c r="K24" s="12">
        <v>0.11769748091049388</v>
      </c>
      <c r="L24" s="12">
        <v>0.27803498348256961</v>
      </c>
      <c r="M24" s="159" t="s">
        <v>213</v>
      </c>
      <c r="N24" s="159" t="s">
        <v>213</v>
      </c>
      <c r="O24" s="10" t="s">
        <v>213</v>
      </c>
      <c r="P24" s="56" t="s">
        <v>213</v>
      </c>
      <c r="Q24" s="129">
        <f>COUNTIF(D21:O24, "N.D. ")</f>
        <v>27</v>
      </c>
    </row>
    <row r="25" spans="1:17" ht="15" customHeight="1">
      <c r="A25" s="161"/>
      <c r="B25" s="133" t="s">
        <v>71</v>
      </c>
      <c r="C25" s="128" t="s">
        <v>15</v>
      </c>
      <c r="D25" s="45" t="s">
        <v>213</v>
      </c>
      <c r="E25" s="2" t="s">
        <v>213</v>
      </c>
      <c r="F25" s="2" t="s">
        <v>213</v>
      </c>
      <c r="G25" s="151" t="s">
        <v>213</v>
      </c>
      <c r="H25" s="151" t="s">
        <v>213</v>
      </c>
      <c r="I25" s="151">
        <v>0.51109275840761426</v>
      </c>
      <c r="J25" s="151">
        <v>0.33457233682905191</v>
      </c>
      <c r="K25" s="151">
        <v>0.29064819214098592</v>
      </c>
      <c r="L25" s="151" t="s">
        <v>213</v>
      </c>
      <c r="M25" s="151" t="s">
        <v>213</v>
      </c>
      <c r="N25" s="151" t="s">
        <v>213</v>
      </c>
      <c r="O25" s="100" t="s">
        <v>213</v>
      </c>
      <c r="P25" s="100">
        <v>0.15107113210911927</v>
      </c>
      <c r="Q25" s="129"/>
    </row>
    <row r="26" spans="1:17" ht="15" customHeight="1">
      <c r="A26" s="161"/>
      <c r="B26" s="133"/>
      <c r="C26" s="101" t="s">
        <v>58</v>
      </c>
      <c r="D26" s="4">
        <v>100</v>
      </c>
      <c r="E26" s="5">
        <v>100</v>
      </c>
      <c r="F26" s="5">
        <v>100</v>
      </c>
      <c r="G26" s="153">
        <v>100</v>
      </c>
      <c r="H26" s="153">
        <v>50</v>
      </c>
      <c r="I26" s="153">
        <v>100</v>
      </c>
      <c r="J26" s="153">
        <v>100</v>
      </c>
      <c r="K26" s="153">
        <v>100</v>
      </c>
      <c r="L26" s="153">
        <v>100</v>
      </c>
      <c r="M26" s="153">
        <v>100</v>
      </c>
      <c r="N26" s="153">
        <v>100</v>
      </c>
      <c r="O26" s="154">
        <v>100</v>
      </c>
      <c r="P26" s="154">
        <v>96.132596685082873</v>
      </c>
      <c r="Q26" s="129"/>
    </row>
    <row r="27" spans="1:17" ht="15" customHeight="1">
      <c r="A27" s="161"/>
      <c r="B27" s="133"/>
      <c r="C27" s="101" t="s">
        <v>145</v>
      </c>
      <c r="D27" s="47" t="s">
        <v>213</v>
      </c>
      <c r="E27" s="12" t="s">
        <v>213</v>
      </c>
      <c r="F27" s="12">
        <v>0.1172754606832563</v>
      </c>
      <c r="G27" s="12" t="s">
        <v>213</v>
      </c>
      <c r="H27" s="156" t="s">
        <v>213</v>
      </c>
      <c r="I27" s="156">
        <v>0.79559276025900472</v>
      </c>
      <c r="J27" s="156">
        <v>0.36434879427815131</v>
      </c>
      <c r="K27" s="12">
        <v>0.39445176345988348</v>
      </c>
      <c r="L27" s="12">
        <v>0.10877882418905085</v>
      </c>
      <c r="M27" s="156" t="s">
        <v>213</v>
      </c>
      <c r="N27" s="156" t="s">
        <v>213</v>
      </c>
      <c r="O27" s="8" t="s">
        <v>213</v>
      </c>
      <c r="P27" s="53">
        <v>0.79559276025900472</v>
      </c>
      <c r="Q27" s="129"/>
    </row>
    <row r="28" spans="1:17" ht="15" customHeight="1">
      <c r="A28" s="161"/>
      <c r="B28" s="134"/>
      <c r="C28" s="102" t="s">
        <v>146</v>
      </c>
      <c r="D28" s="47" t="s">
        <v>213</v>
      </c>
      <c r="E28" s="12" t="s">
        <v>213</v>
      </c>
      <c r="F28" s="12" t="s">
        <v>213</v>
      </c>
      <c r="G28" s="12" t="s">
        <v>213</v>
      </c>
      <c r="H28" s="159" t="s">
        <v>213</v>
      </c>
      <c r="I28" s="159">
        <v>0.3025148921194476</v>
      </c>
      <c r="J28" s="159">
        <v>0.30479587937995251</v>
      </c>
      <c r="K28" s="12">
        <v>0.18684462082208836</v>
      </c>
      <c r="L28" s="12" t="s">
        <v>213</v>
      </c>
      <c r="M28" s="159" t="s">
        <v>213</v>
      </c>
      <c r="N28" s="159" t="s">
        <v>213</v>
      </c>
      <c r="O28" s="10" t="s">
        <v>213</v>
      </c>
      <c r="P28" s="56" t="s">
        <v>213</v>
      </c>
      <c r="Q28" s="129">
        <f>COUNTIF(D25:O28, "N.D. ")</f>
        <v>25</v>
      </c>
    </row>
    <row r="29" spans="1:17" ht="15" customHeight="1">
      <c r="A29" s="161"/>
      <c r="B29" s="133" t="s">
        <v>73</v>
      </c>
      <c r="C29" s="128" t="s">
        <v>15</v>
      </c>
      <c r="D29" s="45" t="s">
        <v>213</v>
      </c>
      <c r="E29" s="2" t="s">
        <v>213</v>
      </c>
      <c r="F29" s="2" t="s">
        <v>213</v>
      </c>
      <c r="G29" s="151">
        <v>0.10697244236727627</v>
      </c>
      <c r="H29" s="151">
        <v>0.33005664514783989</v>
      </c>
      <c r="I29" s="151">
        <v>0.77672049483120253</v>
      </c>
      <c r="J29" s="151">
        <v>0.50348694456037546</v>
      </c>
      <c r="K29" s="151">
        <v>0.62567334398764096</v>
      </c>
      <c r="L29" s="151">
        <v>0.16370876023765726</v>
      </c>
      <c r="M29" s="151">
        <v>0.10998485972357235</v>
      </c>
      <c r="N29" s="151" t="s">
        <v>213</v>
      </c>
      <c r="O29" s="100" t="s">
        <v>213</v>
      </c>
      <c r="P29" s="100">
        <v>0.24376224064450783</v>
      </c>
      <c r="Q29" s="129"/>
    </row>
    <row r="30" spans="1:17" ht="15" customHeight="1">
      <c r="A30" s="161"/>
      <c r="B30" s="133"/>
      <c r="C30" s="101" t="s">
        <v>58</v>
      </c>
      <c r="D30" s="4">
        <v>100</v>
      </c>
      <c r="E30" s="5">
        <v>100</v>
      </c>
      <c r="F30" s="5">
        <v>100</v>
      </c>
      <c r="G30" s="153">
        <v>100</v>
      </c>
      <c r="H30" s="153">
        <v>100</v>
      </c>
      <c r="I30" s="153">
        <v>100</v>
      </c>
      <c r="J30" s="153">
        <v>100</v>
      </c>
      <c r="K30" s="153">
        <v>100</v>
      </c>
      <c r="L30" s="153">
        <v>100</v>
      </c>
      <c r="M30" s="153">
        <v>100</v>
      </c>
      <c r="N30" s="153">
        <v>100</v>
      </c>
      <c r="O30" s="154">
        <v>100</v>
      </c>
      <c r="P30" s="154">
        <v>100</v>
      </c>
      <c r="Q30" s="129"/>
    </row>
    <row r="31" spans="1:17" ht="15" customHeight="1">
      <c r="A31" s="161"/>
      <c r="B31" s="133"/>
      <c r="C31" s="101" t="s">
        <v>145</v>
      </c>
      <c r="D31" s="47" t="s">
        <v>213</v>
      </c>
      <c r="E31" s="12">
        <v>0.13648600970330288</v>
      </c>
      <c r="F31" s="12" t="s">
        <v>213</v>
      </c>
      <c r="G31" s="12">
        <v>0.14906017034538407</v>
      </c>
      <c r="H31" s="156">
        <v>0.5205660165672733</v>
      </c>
      <c r="I31" s="156">
        <v>0.91655272454934344</v>
      </c>
      <c r="J31" s="156">
        <v>0.59973810403909278</v>
      </c>
      <c r="K31" s="12">
        <v>0.65762846182921408</v>
      </c>
      <c r="L31" s="12">
        <v>0.26363850207816947</v>
      </c>
      <c r="M31" s="156">
        <v>0.12905610560637712</v>
      </c>
      <c r="N31" s="156">
        <v>0.10867607407721323</v>
      </c>
      <c r="O31" s="8" t="s">
        <v>213</v>
      </c>
      <c r="P31" s="53">
        <v>0.91655272454934344</v>
      </c>
      <c r="Q31" s="129"/>
    </row>
    <row r="32" spans="1:17" ht="15" customHeight="1">
      <c r="A32" s="161"/>
      <c r="B32" s="134"/>
      <c r="C32" s="102" t="s">
        <v>146</v>
      </c>
      <c r="D32" s="47" t="s">
        <v>213</v>
      </c>
      <c r="E32" s="12" t="s">
        <v>213</v>
      </c>
      <c r="F32" s="12" t="s">
        <v>213</v>
      </c>
      <c r="G32" s="12" t="s">
        <v>213</v>
      </c>
      <c r="H32" s="159">
        <v>0.17494663428175281</v>
      </c>
      <c r="I32" s="159">
        <v>0.63688826511306174</v>
      </c>
      <c r="J32" s="159">
        <v>0.4072357850816582</v>
      </c>
      <c r="K32" s="12">
        <v>0.59371822614606784</v>
      </c>
      <c r="L32" s="12" t="s">
        <v>213</v>
      </c>
      <c r="M32" s="159" t="s">
        <v>213</v>
      </c>
      <c r="N32" s="159" t="s">
        <v>213</v>
      </c>
      <c r="O32" s="10" t="s">
        <v>213</v>
      </c>
      <c r="P32" s="56" t="s">
        <v>213</v>
      </c>
      <c r="Q32" s="129">
        <f>COUNTIF(D29:O32, "N.D. ")</f>
        <v>16</v>
      </c>
    </row>
    <row r="33" spans="1:17" ht="15" customHeight="1">
      <c r="A33" s="161"/>
      <c r="B33" s="133" t="s">
        <v>74</v>
      </c>
      <c r="C33" s="128" t="s">
        <v>15</v>
      </c>
      <c r="D33" s="45" t="s">
        <v>213</v>
      </c>
      <c r="E33" s="2" t="s">
        <v>213</v>
      </c>
      <c r="F33" s="2" t="s">
        <v>213</v>
      </c>
      <c r="G33" s="151" t="s">
        <v>213</v>
      </c>
      <c r="H33" s="151">
        <v>0.16161952429717327</v>
      </c>
      <c r="I33" s="151">
        <v>0.15385444699482817</v>
      </c>
      <c r="J33" s="151">
        <v>0.15877924806385063</v>
      </c>
      <c r="K33" s="151">
        <v>0.22209152172690125</v>
      </c>
      <c r="L33" s="151">
        <v>0.15388057975448957</v>
      </c>
      <c r="M33" s="151" t="s">
        <v>213</v>
      </c>
      <c r="N33" s="151" t="s">
        <v>213</v>
      </c>
      <c r="O33" s="100" t="s">
        <v>213</v>
      </c>
      <c r="P33" s="100">
        <v>9.7622435370690278E-2</v>
      </c>
      <c r="Q33" s="129"/>
    </row>
    <row r="34" spans="1:17" ht="15" customHeight="1">
      <c r="A34" s="161"/>
      <c r="B34" s="133"/>
      <c r="C34" s="101" t="s">
        <v>58</v>
      </c>
      <c r="D34" s="4">
        <v>100</v>
      </c>
      <c r="E34" s="5">
        <v>100</v>
      </c>
      <c r="F34" s="5">
        <v>100</v>
      </c>
      <c r="G34" s="153">
        <v>100</v>
      </c>
      <c r="H34" s="153">
        <v>100</v>
      </c>
      <c r="I34" s="153">
        <v>100</v>
      </c>
      <c r="J34" s="153">
        <v>100</v>
      </c>
      <c r="K34" s="153">
        <v>100</v>
      </c>
      <c r="L34" s="153">
        <v>100</v>
      </c>
      <c r="M34" s="153">
        <v>100</v>
      </c>
      <c r="N34" s="153">
        <v>100</v>
      </c>
      <c r="O34" s="154">
        <v>100</v>
      </c>
      <c r="P34" s="154">
        <v>100</v>
      </c>
      <c r="Q34" s="129"/>
    </row>
    <row r="35" spans="1:17" ht="15" customHeight="1">
      <c r="A35" s="161"/>
      <c r="B35" s="133"/>
      <c r="C35" s="101" t="s">
        <v>145</v>
      </c>
      <c r="D35" s="47" t="s">
        <v>213</v>
      </c>
      <c r="E35" s="12" t="s">
        <v>213</v>
      </c>
      <c r="F35" s="12" t="s">
        <v>213</v>
      </c>
      <c r="G35" s="12">
        <v>0.10731236063600075</v>
      </c>
      <c r="H35" s="156">
        <v>0.19549715106539073</v>
      </c>
      <c r="I35" s="156">
        <v>0.20270174533125321</v>
      </c>
      <c r="J35" s="156">
        <v>0.19755378440106128</v>
      </c>
      <c r="K35" s="12">
        <v>0.29830708977407799</v>
      </c>
      <c r="L35" s="12">
        <v>0.2351788799386608</v>
      </c>
      <c r="M35" s="156">
        <v>0.17299258159073846</v>
      </c>
      <c r="N35" s="156" t="s">
        <v>213</v>
      </c>
      <c r="O35" s="8" t="s">
        <v>213</v>
      </c>
      <c r="P35" s="53">
        <v>0.29830708977407799</v>
      </c>
      <c r="Q35" s="129"/>
    </row>
    <row r="36" spans="1:17" ht="15" customHeight="1">
      <c r="A36" s="161"/>
      <c r="B36" s="134"/>
      <c r="C36" s="102" t="s">
        <v>146</v>
      </c>
      <c r="D36" s="47" t="s">
        <v>213</v>
      </c>
      <c r="E36" s="12" t="s">
        <v>213</v>
      </c>
      <c r="F36" s="12" t="s">
        <v>213</v>
      </c>
      <c r="G36" s="12" t="s">
        <v>213</v>
      </c>
      <c r="H36" s="159">
        <v>0.12465853129804559</v>
      </c>
      <c r="I36" s="159">
        <v>0.10500714865840313</v>
      </c>
      <c r="J36" s="159">
        <v>0.12000471172663996</v>
      </c>
      <c r="K36" s="12">
        <v>0.1458759536797245</v>
      </c>
      <c r="L36" s="12" t="s">
        <v>213</v>
      </c>
      <c r="M36" s="159" t="s">
        <v>213</v>
      </c>
      <c r="N36" s="159" t="s">
        <v>213</v>
      </c>
      <c r="O36" s="10" t="s">
        <v>213</v>
      </c>
      <c r="P36" s="56" t="s">
        <v>213</v>
      </c>
      <c r="Q36" s="129">
        <f>COUNTIF(D33:O36, "N.D. ")</f>
        <v>20</v>
      </c>
    </row>
    <row r="37" spans="1:17" ht="15" customHeight="1">
      <c r="A37" s="161"/>
      <c r="B37" s="133" t="s">
        <v>77</v>
      </c>
      <c r="C37" s="128" t="s">
        <v>15</v>
      </c>
      <c r="D37" s="45" t="s">
        <v>213</v>
      </c>
      <c r="E37" s="2">
        <v>0.29621409848310082</v>
      </c>
      <c r="F37" s="2">
        <v>0.14488699211548295</v>
      </c>
      <c r="G37" s="151">
        <v>0.17931245572043356</v>
      </c>
      <c r="H37" s="151">
        <v>0.32107746355868416</v>
      </c>
      <c r="I37" s="151">
        <v>0.46190332225751374</v>
      </c>
      <c r="J37" s="151">
        <v>0.25064704861855458</v>
      </c>
      <c r="K37" s="151">
        <v>0.31348210806713572</v>
      </c>
      <c r="L37" s="151">
        <v>0.40553432695557112</v>
      </c>
      <c r="M37" s="151">
        <v>0.23157896924339433</v>
      </c>
      <c r="N37" s="151" t="s">
        <v>213</v>
      </c>
      <c r="O37" s="100" t="s">
        <v>213</v>
      </c>
      <c r="P37" s="100">
        <v>0.23065118385886335</v>
      </c>
      <c r="Q37" s="129"/>
    </row>
    <row r="38" spans="1:17" ht="15" customHeight="1">
      <c r="A38" s="161"/>
      <c r="B38" s="133"/>
      <c r="C38" s="101" t="s">
        <v>58</v>
      </c>
      <c r="D38" s="4">
        <v>100</v>
      </c>
      <c r="E38" s="5">
        <v>50</v>
      </c>
      <c r="F38" s="5">
        <v>100</v>
      </c>
      <c r="G38" s="153">
        <v>100</v>
      </c>
      <c r="H38" s="153">
        <v>100</v>
      </c>
      <c r="I38" s="153">
        <v>100</v>
      </c>
      <c r="J38" s="153">
        <v>100</v>
      </c>
      <c r="K38" s="153">
        <v>100</v>
      </c>
      <c r="L38" s="153">
        <v>100</v>
      </c>
      <c r="M38" s="153">
        <v>100</v>
      </c>
      <c r="N38" s="153">
        <v>100</v>
      </c>
      <c r="O38" s="154">
        <v>100</v>
      </c>
      <c r="P38" s="154">
        <v>96.164383561643845</v>
      </c>
      <c r="Q38" s="129"/>
    </row>
    <row r="39" spans="1:17" ht="15" customHeight="1">
      <c r="A39" s="161"/>
      <c r="B39" s="133"/>
      <c r="C39" s="101" t="s">
        <v>145</v>
      </c>
      <c r="D39" s="47">
        <v>0.12258317331104898</v>
      </c>
      <c r="E39" s="12">
        <v>0.29621409848310082</v>
      </c>
      <c r="F39" s="12">
        <v>0.15917908664964883</v>
      </c>
      <c r="G39" s="12">
        <v>0.183735096241497</v>
      </c>
      <c r="H39" s="156">
        <v>0.55331772017656466</v>
      </c>
      <c r="I39" s="156">
        <v>0.61537615052590067</v>
      </c>
      <c r="J39" s="156">
        <v>0.35388604921777411</v>
      </c>
      <c r="K39" s="12">
        <v>0.42876070402847521</v>
      </c>
      <c r="L39" s="12">
        <v>0.55644671437809312</v>
      </c>
      <c r="M39" s="156">
        <v>0.30511032348371303</v>
      </c>
      <c r="N39" s="156" t="s">
        <v>213</v>
      </c>
      <c r="O39" s="8" t="s">
        <v>213</v>
      </c>
      <c r="P39" s="53">
        <v>0.61537615052590067</v>
      </c>
      <c r="Q39" s="129"/>
    </row>
    <row r="40" spans="1:17" ht="15" customHeight="1">
      <c r="A40" s="161"/>
      <c r="B40" s="134"/>
      <c r="C40" s="102" t="s">
        <v>146</v>
      </c>
      <c r="D40" s="47" t="s">
        <v>213</v>
      </c>
      <c r="E40" s="12">
        <v>0.29621409848310082</v>
      </c>
      <c r="F40" s="12">
        <v>0.13059489758131704</v>
      </c>
      <c r="G40" s="12">
        <v>0.17488981519937011</v>
      </c>
      <c r="H40" s="159" t="s">
        <v>213</v>
      </c>
      <c r="I40" s="159">
        <v>0.30843049398912681</v>
      </c>
      <c r="J40" s="159">
        <v>0.14740804801933505</v>
      </c>
      <c r="K40" s="12">
        <v>0.1982035121057962</v>
      </c>
      <c r="L40" s="12">
        <v>0.25462193953304918</v>
      </c>
      <c r="M40" s="159">
        <v>0.1580476150030756</v>
      </c>
      <c r="N40" s="159" t="s">
        <v>213</v>
      </c>
      <c r="O40" s="10" t="s">
        <v>213</v>
      </c>
      <c r="P40" s="56" t="s">
        <v>213</v>
      </c>
      <c r="Q40" s="129">
        <f>COUNTIF(D37:O40, "N.D. ")</f>
        <v>9</v>
      </c>
    </row>
    <row r="41" spans="1:17" ht="15" customHeight="1">
      <c r="A41" s="161"/>
      <c r="B41" s="133" t="s">
        <v>57</v>
      </c>
      <c r="C41" s="128" t="s">
        <v>15</v>
      </c>
      <c r="D41" s="45" t="s">
        <v>213</v>
      </c>
      <c r="E41" s="2">
        <v>0.14319900767743113</v>
      </c>
      <c r="F41" s="2" t="s">
        <v>213</v>
      </c>
      <c r="G41" s="151" t="s">
        <v>213</v>
      </c>
      <c r="H41" s="151">
        <v>0.12216210038200308</v>
      </c>
      <c r="I41" s="151">
        <v>0.18495233274136211</v>
      </c>
      <c r="J41" s="151">
        <v>0.3545905997843441</v>
      </c>
      <c r="K41" s="151">
        <v>0.27417578882004451</v>
      </c>
      <c r="L41" s="151">
        <v>0.12418987050121508</v>
      </c>
      <c r="M41" s="151">
        <v>0.10308139459264422</v>
      </c>
      <c r="N41" s="151" t="s">
        <v>213</v>
      </c>
      <c r="O41" s="100" t="s">
        <v>213</v>
      </c>
      <c r="P41" s="100">
        <v>0.13920989565210923</v>
      </c>
      <c r="Q41" s="129"/>
    </row>
    <row r="42" spans="1:17" ht="15" customHeight="1">
      <c r="A42" s="161"/>
      <c r="B42" s="133"/>
      <c r="C42" s="101" t="s">
        <v>58</v>
      </c>
      <c r="D42" s="4">
        <v>100</v>
      </c>
      <c r="E42" s="5">
        <v>100</v>
      </c>
      <c r="F42" s="5">
        <v>100</v>
      </c>
      <c r="G42" s="153">
        <v>100</v>
      </c>
      <c r="H42" s="153">
        <v>100</v>
      </c>
      <c r="I42" s="153">
        <v>100</v>
      </c>
      <c r="J42" s="153">
        <v>100</v>
      </c>
      <c r="K42" s="153">
        <v>100</v>
      </c>
      <c r="L42" s="153">
        <v>100</v>
      </c>
      <c r="M42" s="153">
        <v>100</v>
      </c>
      <c r="N42" s="153">
        <v>100</v>
      </c>
      <c r="O42" s="154">
        <v>100</v>
      </c>
      <c r="P42" s="154">
        <v>100</v>
      </c>
      <c r="Q42" s="129"/>
    </row>
    <row r="43" spans="1:17" ht="15" customHeight="1">
      <c r="A43" s="161"/>
      <c r="B43" s="133"/>
      <c r="C43" s="101" t="s">
        <v>145</v>
      </c>
      <c r="D43" s="47" t="s">
        <v>213</v>
      </c>
      <c r="E43" s="12">
        <v>0.23609244817302055</v>
      </c>
      <c r="F43" s="12" t="s">
        <v>213</v>
      </c>
      <c r="G43" s="12" t="s">
        <v>213</v>
      </c>
      <c r="H43" s="156">
        <v>0.14252099078648953</v>
      </c>
      <c r="I43" s="156">
        <v>0.35599657998456791</v>
      </c>
      <c r="J43" s="156">
        <v>0.3716364046351936</v>
      </c>
      <c r="K43" s="12">
        <v>0.37973919481101348</v>
      </c>
      <c r="L43" s="12">
        <v>0.17762415018151623</v>
      </c>
      <c r="M43" s="156">
        <v>0.13101083263740482</v>
      </c>
      <c r="N43" s="156" t="s">
        <v>213</v>
      </c>
      <c r="O43" s="8">
        <v>0.13001431784496431</v>
      </c>
      <c r="P43" s="53">
        <v>0.37973919481101348</v>
      </c>
      <c r="Q43" s="129"/>
    </row>
    <row r="44" spans="1:17" ht="15" customHeight="1">
      <c r="A44" s="161"/>
      <c r="B44" s="134"/>
      <c r="C44" s="102" t="s">
        <v>146</v>
      </c>
      <c r="D44" s="47" t="s">
        <v>213</v>
      </c>
      <c r="E44" s="12" t="s">
        <v>213</v>
      </c>
      <c r="F44" s="12" t="s">
        <v>213</v>
      </c>
      <c r="G44" s="12" t="s">
        <v>213</v>
      </c>
      <c r="H44" s="159">
        <v>0.10180320997751663</v>
      </c>
      <c r="I44" s="159" t="s">
        <v>213</v>
      </c>
      <c r="J44" s="159">
        <v>0.3375447949334946</v>
      </c>
      <c r="K44" s="12">
        <v>0.16861238282907551</v>
      </c>
      <c r="L44" s="12" t="s">
        <v>213</v>
      </c>
      <c r="M44" s="159" t="s">
        <v>213</v>
      </c>
      <c r="N44" s="159" t="s">
        <v>213</v>
      </c>
      <c r="O44" s="10" t="s">
        <v>213</v>
      </c>
      <c r="P44" s="56" t="s">
        <v>213</v>
      </c>
      <c r="Q44" s="129">
        <f>COUNTIF(D41:O44, "N.D. ")</f>
        <v>18</v>
      </c>
    </row>
    <row r="45" spans="1:17" ht="15" customHeight="1">
      <c r="A45" s="161"/>
      <c r="B45" s="133" t="s">
        <v>78</v>
      </c>
      <c r="C45" s="128" t="s">
        <v>15</v>
      </c>
      <c r="D45" s="45">
        <v>0.22690514000547973</v>
      </c>
      <c r="E45" s="2">
        <v>0.22727250679705685</v>
      </c>
      <c r="F45" s="2" t="s">
        <v>213</v>
      </c>
      <c r="G45" s="151">
        <v>0.16293918407053815</v>
      </c>
      <c r="H45" s="151">
        <v>0.20799122461822703</v>
      </c>
      <c r="I45" s="151">
        <v>0.44544804579921732</v>
      </c>
      <c r="J45" s="151">
        <v>0.52826751776857628</v>
      </c>
      <c r="K45" s="151">
        <v>0.46322259093387141</v>
      </c>
      <c r="L45" s="151">
        <v>0.17451867865872359</v>
      </c>
      <c r="M45" s="151">
        <v>0.32747639424244646</v>
      </c>
      <c r="N45" s="151">
        <v>0.1308075135433103</v>
      </c>
      <c r="O45" s="100">
        <v>0.11594845281048088</v>
      </c>
      <c r="P45" s="100">
        <v>0.24265120823400022</v>
      </c>
      <c r="Q45" s="129"/>
    </row>
    <row r="46" spans="1:17" ht="15" customHeight="1">
      <c r="A46" s="161"/>
      <c r="B46" s="133"/>
      <c r="C46" s="101" t="s">
        <v>58</v>
      </c>
      <c r="D46" s="4">
        <v>100</v>
      </c>
      <c r="E46" s="5">
        <v>100</v>
      </c>
      <c r="F46" s="5">
        <v>100</v>
      </c>
      <c r="G46" s="153">
        <v>100</v>
      </c>
      <c r="H46" s="153">
        <v>100</v>
      </c>
      <c r="I46" s="153">
        <v>100</v>
      </c>
      <c r="J46" s="153">
        <v>100</v>
      </c>
      <c r="K46" s="153">
        <v>50</v>
      </c>
      <c r="L46" s="153">
        <v>100</v>
      </c>
      <c r="M46" s="153">
        <v>100</v>
      </c>
      <c r="N46" s="153">
        <v>100</v>
      </c>
      <c r="O46" s="154">
        <v>100</v>
      </c>
      <c r="P46" s="154">
        <v>96.164383561643845</v>
      </c>
      <c r="Q46" s="129"/>
    </row>
    <row r="47" spans="1:17" ht="15" customHeight="1">
      <c r="A47" s="161"/>
      <c r="B47" s="133"/>
      <c r="C47" s="101" t="s">
        <v>145</v>
      </c>
      <c r="D47" s="47">
        <v>0.27134669698802749</v>
      </c>
      <c r="E47" s="12">
        <v>0.27227505925551398</v>
      </c>
      <c r="F47" s="12" t="s">
        <v>213</v>
      </c>
      <c r="G47" s="12">
        <v>0.20092775443504957</v>
      </c>
      <c r="H47" s="156">
        <v>0.28096423161534567</v>
      </c>
      <c r="I47" s="156">
        <v>0.4978814161949161</v>
      </c>
      <c r="J47" s="156">
        <v>0.53676161426564262</v>
      </c>
      <c r="K47" s="12">
        <v>0.46322259093387141</v>
      </c>
      <c r="L47" s="12">
        <v>0.20889655531320114</v>
      </c>
      <c r="M47" s="156">
        <v>0.46225392188491493</v>
      </c>
      <c r="N47" s="156">
        <v>0.15645084508217455</v>
      </c>
      <c r="O47" s="8">
        <v>0.13123773226112556</v>
      </c>
      <c r="P47" s="53">
        <v>0.53676161426564262</v>
      </c>
      <c r="Q47" s="129"/>
    </row>
    <row r="48" spans="1:17" ht="15" customHeight="1">
      <c r="A48" s="161"/>
      <c r="B48" s="134"/>
      <c r="C48" s="102" t="s">
        <v>146</v>
      </c>
      <c r="D48" s="47">
        <v>0.18246358302293195</v>
      </c>
      <c r="E48" s="12">
        <v>0.18226995433859969</v>
      </c>
      <c r="F48" s="12" t="s">
        <v>213</v>
      </c>
      <c r="G48" s="12">
        <v>0.12495061370602671</v>
      </c>
      <c r="H48" s="159">
        <v>0.14742156702214618</v>
      </c>
      <c r="I48" s="159">
        <v>0.39301467540351853</v>
      </c>
      <c r="J48" s="159">
        <v>0.51977342127150983</v>
      </c>
      <c r="K48" s="12">
        <v>0.46322259093387141</v>
      </c>
      <c r="L48" s="12">
        <v>0.14014080200424603</v>
      </c>
      <c r="M48" s="159">
        <v>0.19269886659997798</v>
      </c>
      <c r="N48" s="159" t="s">
        <v>213</v>
      </c>
      <c r="O48" s="10">
        <v>0.10065917335983619</v>
      </c>
      <c r="P48" s="56" t="s">
        <v>213</v>
      </c>
      <c r="Q48" s="129">
        <f>COUNTIF(D45:O48, "N.D. ")</f>
        <v>4</v>
      </c>
    </row>
    <row r="49" spans="1:17" ht="15" customHeight="1">
      <c r="A49" s="161"/>
      <c r="B49" s="133" t="s">
        <v>75</v>
      </c>
      <c r="C49" s="128" t="s">
        <v>15</v>
      </c>
      <c r="D49" s="45">
        <v>0.48377474063972919</v>
      </c>
      <c r="E49" s="2">
        <v>0.3143905539189128</v>
      </c>
      <c r="F49" s="2">
        <v>0.10837399532399077</v>
      </c>
      <c r="G49" s="151">
        <v>0.21948663176861355</v>
      </c>
      <c r="H49" s="151">
        <v>0.43969322702719493</v>
      </c>
      <c r="I49" s="151">
        <v>0.2131734294840123</v>
      </c>
      <c r="J49" s="151">
        <v>0.24800256367001883</v>
      </c>
      <c r="K49" s="151">
        <v>0.2392060643746195</v>
      </c>
      <c r="L49" s="151">
        <v>0.18742409467229931</v>
      </c>
      <c r="M49" s="151">
        <v>0.27098997090368249</v>
      </c>
      <c r="N49" s="151">
        <v>0.16985999301262431</v>
      </c>
      <c r="O49" s="100">
        <v>0.20725229012358637</v>
      </c>
      <c r="P49" s="100">
        <v>0.26203108961070726</v>
      </c>
      <c r="Q49" s="129"/>
    </row>
    <row r="50" spans="1:17" ht="15" customHeight="1">
      <c r="A50" s="161"/>
      <c r="B50" s="133"/>
      <c r="C50" s="101" t="s">
        <v>58</v>
      </c>
      <c r="D50" s="4">
        <v>100</v>
      </c>
      <c r="E50" s="5">
        <v>100</v>
      </c>
      <c r="F50" s="5">
        <v>100</v>
      </c>
      <c r="G50" s="153">
        <v>100</v>
      </c>
      <c r="H50" s="153">
        <v>100</v>
      </c>
      <c r="I50" s="153">
        <v>100</v>
      </c>
      <c r="J50" s="153">
        <v>100</v>
      </c>
      <c r="K50" s="153">
        <v>100</v>
      </c>
      <c r="L50" s="153">
        <v>100</v>
      </c>
      <c r="M50" s="153">
        <v>100</v>
      </c>
      <c r="N50" s="153">
        <v>100</v>
      </c>
      <c r="O50" s="154">
        <v>100</v>
      </c>
      <c r="P50" s="154">
        <v>100</v>
      </c>
      <c r="Q50" s="129"/>
    </row>
    <row r="51" spans="1:17" ht="15" customHeight="1">
      <c r="A51" s="161"/>
      <c r="B51" s="133"/>
      <c r="C51" s="101" t="s">
        <v>145</v>
      </c>
      <c r="D51" s="47">
        <v>0.68939872657754864</v>
      </c>
      <c r="E51" s="12">
        <v>0.34186872463336082</v>
      </c>
      <c r="F51" s="12">
        <v>0.17049034525886228</v>
      </c>
      <c r="G51" s="12">
        <v>0.31713748527896474</v>
      </c>
      <c r="H51" s="156">
        <v>0.57677309625846218</v>
      </c>
      <c r="I51" s="156">
        <v>0.23079348774504907</v>
      </c>
      <c r="J51" s="156">
        <v>0.29836005788762915</v>
      </c>
      <c r="K51" s="12">
        <v>0.30965413317915585</v>
      </c>
      <c r="L51" s="12">
        <v>0.32808950988641916</v>
      </c>
      <c r="M51" s="156">
        <v>0.38591961764004284</v>
      </c>
      <c r="N51" s="156">
        <v>0.17505682036581297</v>
      </c>
      <c r="O51" s="8">
        <v>0.25502598624255757</v>
      </c>
      <c r="P51" s="53">
        <v>0.68939872657754864</v>
      </c>
      <c r="Q51" s="129"/>
    </row>
    <row r="52" spans="1:17" ht="15" customHeight="1">
      <c r="A52" s="161"/>
      <c r="B52" s="134"/>
      <c r="C52" s="102" t="s">
        <v>146</v>
      </c>
      <c r="D52" s="47">
        <v>0.27815075470190975</v>
      </c>
      <c r="E52" s="12">
        <v>0.28691238320446483</v>
      </c>
      <c r="F52" s="12" t="s">
        <v>213</v>
      </c>
      <c r="G52" s="12">
        <v>0.12183577825826236</v>
      </c>
      <c r="H52" s="159">
        <v>0.31176502948595652</v>
      </c>
      <c r="I52" s="159">
        <v>0.19555337122297556</v>
      </c>
      <c r="J52" s="159">
        <v>0.19764506945240848</v>
      </c>
      <c r="K52" s="12">
        <v>0.16875799557008311</v>
      </c>
      <c r="L52" s="12" t="s">
        <v>213</v>
      </c>
      <c r="M52" s="159">
        <v>0.15606032416732218</v>
      </c>
      <c r="N52" s="159">
        <v>0.16340090767158386</v>
      </c>
      <c r="O52" s="10">
        <v>0.15947859400461514</v>
      </c>
      <c r="P52" s="56" t="s">
        <v>213</v>
      </c>
      <c r="Q52" s="129">
        <f>COUNTIF(D49:O52, "N.D. ")</f>
        <v>2</v>
      </c>
    </row>
    <row r="53" spans="1:17" ht="15" customHeight="1">
      <c r="A53" s="161"/>
      <c r="B53" s="133" t="s">
        <v>76</v>
      </c>
      <c r="C53" s="128" t="s">
        <v>15</v>
      </c>
      <c r="D53" s="45">
        <v>0.10004232106936597</v>
      </c>
      <c r="E53" s="2" t="s">
        <v>213</v>
      </c>
      <c r="F53" s="2" t="s">
        <v>213</v>
      </c>
      <c r="G53" s="151" t="s">
        <v>213</v>
      </c>
      <c r="H53" s="151">
        <v>0.14099732086413183</v>
      </c>
      <c r="I53" s="151">
        <v>0.15294209074324394</v>
      </c>
      <c r="J53" s="151" t="s">
        <v>213</v>
      </c>
      <c r="K53" s="151" t="s">
        <v>213</v>
      </c>
      <c r="L53" s="151" t="s">
        <v>213</v>
      </c>
      <c r="M53" s="151" t="s">
        <v>213</v>
      </c>
      <c r="N53" s="151" t="s">
        <v>213</v>
      </c>
      <c r="O53" s="100" t="s">
        <v>213</v>
      </c>
      <c r="P53" s="100">
        <v>5.716193371866659E-2</v>
      </c>
      <c r="Q53" s="129"/>
    </row>
    <row r="54" spans="1:17" ht="15" customHeight="1">
      <c r="A54" s="161"/>
      <c r="B54" s="133"/>
      <c r="C54" s="101" t="s">
        <v>58</v>
      </c>
      <c r="D54" s="4">
        <v>100</v>
      </c>
      <c r="E54" s="5">
        <v>100</v>
      </c>
      <c r="F54" s="5">
        <v>100</v>
      </c>
      <c r="G54" s="153">
        <v>100</v>
      </c>
      <c r="H54" s="153">
        <v>100</v>
      </c>
      <c r="I54" s="153">
        <v>100</v>
      </c>
      <c r="J54" s="153">
        <v>100</v>
      </c>
      <c r="K54" s="153">
        <v>100</v>
      </c>
      <c r="L54" s="153">
        <v>100</v>
      </c>
      <c r="M54" s="153">
        <v>100</v>
      </c>
      <c r="N54" s="153">
        <v>100</v>
      </c>
      <c r="O54" s="154">
        <v>100</v>
      </c>
      <c r="P54" s="154">
        <v>100</v>
      </c>
      <c r="Q54" s="129"/>
    </row>
    <row r="55" spans="1:17" ht="15" customHeight="1">
      <c r="A55" s="161"/>
      <c r="B55" s="133"/>
      <c r="C55" s="101" t="s">
        <v>145</v>
      </c>
      <c r="D55" s="47">
        <v>0.10042256511172919</v>
      </c>
      <c r="E55" s="12" t="s">
        <v>213</v>
      </c>
      <c r="F55" s="12" t="s">
        <v>213</v>
      </c>
      <c r="G55" s="12" t="s">
        <v>213</v>
      </c>
      <c r="H55" s="156">
        <v>0.2636937198684362</v>
      </c>
      <c r="I55" s="156">
        <v>0.29146430967789966</v>
      </c>
      <c r="J55" s="156" t="s">
        <v>213</v>
      </c>
      <c r="K55" s="12" t="s">
        <v>213</v>
      </c>
      <c r="L55" s="12" t="s">
        <v>213</v>
      </c>
      <c r="M55" s="156" t="s">
        <v>213</v>
      </c>
      <c r="N55" s="156" t="s">
        <v>213</v>
      </c>
      <c r="O55" s="8" t="s">
        <v>213</v>
      </c>
      <c r="P55" s="53">
        <v>0.29146430967789966</v>
      </c>
      <c r="Q55" s="129"/>
    </row>
    <row r="56" spans="1:17" ht="15" customHeight="1">
      <c r="A56" s="161"/>
      <c r="B56" s="134"/>
      <c r="C56" s="102" t="s">
        <v>146</v>
      </c>
      <c r="D56" s="47" t="s">
        <v>213</v>
      </c>
      <c r="E56" s="12" t="s">
        <v>213</v>
      </c>
      <c r="F56" s="12" t="s">
        <v>213</v>
      </c>
      <c r="G56" s="12" t="s">
        <v>213</v>
      </c>
      <c r="H56" s="159" t="s">
        <v>213</v>
      </c>
      <c r="I56" s="159" t="s">
        <v>213</v>
      </c>
      <c r="J56" s="159" t="s">
        <v>213</v>
      </c>
      <c r="K56" s="12" t="s">
        <v>213</v>
      </c>
      <c r="L56" s="12" t="s">
        <v>213</v>
      </c>
      <c r="M56" s="159" t="s">
        <v>213</v>
      </c>
      <c r="N56" s="159" t="s">
        <v>213</v>
      </c>
      <c r="O56" s="10" t="s">
        <v>213</v>
      </c>
      <c r="P56" s="56" t="s">
        <v>213</v>
      </c>
      <c r="Q56" s="129">
        <f>COUNTIF(D53:O56, "N.D. ")</f>
        <v>30</v>
      </c>
    </row>
    <row r="57" spans="1:17" ht="15" customHeight="1">
      <c r="A57" s="161"/>
      <c r="B57" s="133" t="s">
        <v>182</v>
      </c>
      <c r="C57" s="128" t="s">
        <v>15</v>
      </c>
      <c r="D57" s="45" t="s">
        <v>213</v>
      </c>
      <c r="E57" s="2" t="s">
        <v>213</v>
      </c>
      <c r="F57" s="2" t="s">
        <v>213</v>
      </c>
      <c r="G57" s="151" t="s">
        <v>213</v>
      </c>
      <c r="H57" s="151" t="s">
        <v>213</v>
      </c>
      <c r="I57" s="151" t="s">
        <v>213</v>
      </c>
      <c r="J57" s="151" t="s">
        <v>213</v>
      </c>
      <c r="K57" s="151" t="s">
        <v>213</v>
      </c>
      <c r="L57" s="151" t="s">
        <v>213</v>
      </c>
      <c r="M57" s="151" t="s">
        <v>213</v>
      </c>
      <c r="N57" s="151" t="s">
        <v>213</v>
      </c>
      <c r="O57" s="100" t="s">
        <v>212</v>
      </c>
      <c r="P57" s="100" t="s">
        <v>213</v>
      </c>
      <c r="Q57" s="129"/>
    </row>
    <row r="58" spans="1:17" ht="15" customHeight="1">
      <c r="A58" s="161"/>
      <c r="B58" s="133"/>
      <c r="C58" s="101" t="s">
        <v>58</v>
      </c>
      <c r="D58" s="4">
        <v>100</v>
      </c>
      <c r="E58" s="5">
        <v>100</v>
      </c>
      <c r="F58" s="5">
        <v>100</v>
      </c>
      <c r="G58" s="153">
        <v>100</v>
      </c>
      <c r="H58" s="153">
        <v>100</v>
      </c>
      <c r="I58" s="153">
        <v>100</v>
      </c>
      <c r="J58" s="153">
        <v>100</v>
      </c>
      <c r="K58" s="153">
        <v>100</v>
      </c>
      <c r="L58" s="153">
        <v>100</v>
      </c>
      <c r="M58" s="153">
        <v>100</v>
      </c>
      <c r="N58" s="153">
        <v>100</v>
      </c>
      <c r="O58" s="154">
        <v>0</v>
      </c>
      <c r="P58" s="154">
        <v>92.054794520547944</v>
      </c>
      <c r="Q58" s="129"/>
    </row>
    <row r="59" spans="1:17" ht="15" customHeight="1">
      <c r="A59" s="161"/>
      <c r="B59" s="133"/>
      <c r="C59" s="101" t="s">
        <v>145</v>
      </c>
      <c r="D59" s="47" t="s">
        <v>213</v>
      </c>
      <c r="E59" s="12" t="s">
        <v>213</v>
      </c>
      <c r="F59" s="12" t="s">
        <v>213</v>
      </c>
      <c r="G59" s="12" t="s">
        <v>213</v>
      </c>
      <c r="H59" s="156" t="s">
        <v>213</v>
      </c>
      <c r="I59" s="156" t="s">
        <v>213</v>
      </c>
      <c r="J59" s="156" t="s">
        <v>213</v>
      </c>
      <c r="K59" s="12" t="s">
        <v>213</v>
      </c>
      <c r="L59" s="12" t="s">
        <v>213</v>
      </c>
      <c r="M59" s="156" t="s">
        <v>213</v>
      </c>
      <c r="N59" s="156" t="s">
        <v>213</v>
      </c>
      <c r="O59" s="8" t="s">
        <v>212</v>
      </c>
      <c r="P59" s="53">
        <v>7.8955803579738082E-2</v>
      </c>
      <c r="Q59" s="129"/>
    </row>
    <row r="60" spans="1:17" ht="15" customHeight="1">
      <c r="A60" s="161"/>
      <c r="B60" s="134"/>
      <c r="C60" s="102" t="s">
        <v>146</v>
      </c>
      <c r="D60" s="47" t="s">
        <v>213</v>
      </c>
      <c r="E60" s="12" t="s">
        <v>213</v>
      </c>
      <c r="F60" s="12" t="s">
        <v>213</v>
      </c>
      <c r="G60" s="12" t="s">
        <v>213</v>
      </c>
      <c r="H60" s="159" t="s">
        <v>213</v>
      </c>
      <c r="I60" s="159" t="s">
        <v>213</v>
      </c>
      <c r="J60" s="159" t="s">
        <v>213</v>
      </c>
      <c r="K60" s="12" t="s">
        <v>213</v>
      </c>
      <c r="L60" s="12" t="s">
        <v>213</v>
      </c>
      <c r="M60" s="159" t="s">
        <v>213</v>
      </c>
      <c r="N60" s="159" t="s">
        <v>213</v>
      </c>
      <c r="O60" s="10" t="s">
        <v>212</v>
      </c>
      <c r="P60" s="56" t="s">
        <v>213</v>
      </c>
      <c r="Q60" s="129">
        <f>COUNTIF(D57:O60, "N.D. ")</f>
        <v>33</v>
      </c>
    </row>
    <row r="61" spans="1:17" ht="15" customHeight="1">
      <c r="A61" s="136"/>
      <c r="B61" s="133" t="s">
        <v>183</v>
      </c>
      <c r="C61" s="128" t="s">
        <v>15</v>
      </c>
      <c r="D61" s="45">
        <v>0.17353649675632865</v>
      </c>
      <c r="E61" s="2">
        <v>0.18852020306559023</v>
      </c>
      <c r="F61" s="2">
        <v>0.20738288502629776</v>
      </c>
      <c r="G61" s="151">
        <v>0.45016724904423866</v>
      </c>
      <c r="H61" s="151">
        <v>0.93913422755493803</v>
      </c>
      <c r="I61" s="151">
        <v>1.9070633657032627</v>
      </c>
      <c r="J61" s="151">
        <v>1.7742146705112223</v>
      </c>
      <c r="K61" s="151">
        <v>1.0437152364295683</v>
      </c>
      <c r="L61" s="151">
        <v>1.5165033237573262</v>
      </c>
      <c r="M61" s="151">
        <v>0.5885105619100518</v>
      </c>
      <c r="N61" s="151">
        <v>0.25979448804470251</v>
      </c>
      <c r="O61" s="100">
        <v>0.17132132879505357</v>
      </c>
      <c r="P61" s="100">
        <v>0.75533295341526174</v>
      </c>
      <c r="Q61" s="129"/>
    </row>
    <row r="62" spans="1:17" ht="15" customHeight="1">
      <c r="A62" s="136"/>
      <c r="B62" s="133"/>
      <c r="C62" s="101" t="s">
        <v>58</v>
      </c>
      <c r="D62" s="4">
        <v>100</v>
      </c>
      <c r="E62" s="5">
        <v>100</v>
      </c>
      <c r="F62" s="5">
        <v>100</v>
      </c>
      <c r="G62" s="153">
        <v>100</v>
      </c>
      <c r="H62" s="153">
        <v>100</v>
      </c>
      <c r="I62" s="153">
        <v>100</v>
      </c>
      <c r="J62" s="153">
        <v>100</v>
      </c>
      <c r="K62" s="153">
        <v>100</v>
      </c>
      <c r="L62" s="153">
        <v>100</v>
      </c>
      <c r="M62" s="153">
        <v>100</v>
      </c>
      <c r="N62" s="153">
        <v>100</v>
      </c>
      <c r="O62" s="154">
        <v>100</v>
      </c>
      <c r="P62" s="154">
        <v>100</v>
      </c>
      <c r="Q62" s="129"/>
    </row>
    <row r="63" spans="1:17" ht="15" customHeight="1">
      <c r="A63" s="136"/>
      <c r="B63" s="133"/>
      <c r="C63" s="101" t="s">
        <v>145</v>
      </c>
      <c r="D63" s="47">
        <v>0.18723574027877452</v>
      </c>
      <c r="E63" s="12">
        <v>0.22298325158716442</v>
      </c>
      <c r="F63" s="12">
        <v>0.29568167086839087</v>
      </c>
      <c r="G63" s="12">
        <v>0.49622235696972483</v>
      </c>
      <c r="H63" s="156">
        <v>1.1142111436375719</v>
      </c>
      <c r="I63" s="156">
        <v>2.4763236437086391</v>
      </c>
      <c r="J63" s="156">
        <v>2.8991127453542989</v>
      </c>
      <c r="K63" s="12">
        <v>1.9516972333089451</v>
      </c>
      <c r="L63" s="12">
        <v>1.5983703715911646</v>
      </c>
      <c r="M63" s="156">
        <v>0.71690815304405109</v>
      </c>
      <c r="N63" s="156">
        <v>0.35455139896933247</v>
      </c>
      <c r="O63" s="8">
        <v>0.17506437016002138</v>
      </c>
      <c r="P63" s="53">
        <v>2.8991127453542989</v>
      </c>
      <c r="Q63" s="129"/>
    </row>
    <row r="64" spans="1:17" ht="15" customHeight="1">
      <c r="A64" s="135"/>
      <c r="B64" s="134"/>
      <c r="C64" s="102" t="s">
        <v>146</v>
      </c>
      <c r="D64" s="47">
        <v>0.15983725323388279</v>
      </c>
      <c r="E64" s="12">
        <v>0.15405715454401603</v>
      </c>
      <c r="F64" s="12">
        <v>0.11908409918420468</v>
      </c>
      <c r="G64" s="12">
        <v>0.40411214111875249</v>
      </c>
      <c r="H64" s="159">
        <v>0.68667203506286334</v>
      </c>
      <c r="I64" s="159">
        <v>1.3378030876978861</v>
      </c>
      <c r="J64" s="159">
        <v>0.64931659566814581</v>
      </c>
      <c r="K64" s="12">
        <v>0.13573323955019151</v>
      </c>
      <c r="L64" s="12">
        <v>1.4346362759234879</v>
      </c>
      <c r="M64" s="159">
        <v>0.46011297077605245</v>
      </c>
      <c r="N64" s="159">
        <v>0.17028795638171629</v>
      </c>
      <c r="O64" s="10">
        <v>0.16757828743008579</v>
      </c>
      <c r="P64" s="56">
        <v>0.11908409918420468</v>
      </c>
      <c r="Q64" s="129">
        <f>COUNTIF(D61:O64, "N.D. ")</f>
        <v>0</v>
      </c>
    </row>
    <row r="65" spans="1:17" ht="15" customHeight="1">
      <c r="A65" s="136" t="s">
        <v>147</v>
      </c>
      <c r="B65" s="133" t="s">
        <v>108</v>
      </c>
      <c r="C65" s="128" t="s">
        <v>59</v>
      </c>
      <c r="D65" s="45" t="s">
        <v>213</v>
      </c>
      <c r="E65" s="2" t="s">
        <v>213</v>
      </c>
      <c r="F65" s="2" t="s">
        <v>213</v>
      </c>
      <c r="G65" s="151" t="s">
        <v>213</v>
      </c>
      <c r="H65" s="151" t="s">
        <v>213</v>
      </c>
      <c r="I65" s="151" t="s">
        <v>213</v>
      </c>
      <c r="J65" s="151" t="s">
        <v>213</v>
      </c>
      <c r="K65" s="151" t="s">
        <v>213</v>
      </c>
      <c r="L65" s="151" t="s">
        <v>213</v>
      </c>
      <c r="M65" s="151" t="s">
        <v>213</v>
      </c>
      <c r="N65" s="151" t="s">
        <v>213</v>
      </c>
      <c r="O65" s="100" t="s">
        <v>213</v>
      </c>
      <c r="P65" s="100">
        <v>5.2580379603773597E-2</v>
      </c>
      <c r="Q65" s="129"/>
    </row>
    <row r="66" spans="1:17" ht="15" customHeight="1">
      <c r="A66" s="136"/>
      <c r="B66" s="133"/>
      <c r="C66" s="101" t="s">
        <v>58</v>
      </c>
      <c r="D66" s="4">
        <v>100</v>
      </c>
      <c r="E66" s="5">
        <v>100</v>
      </c>
      <c r="F66" s="5">
        <v>100</v>
      </c>
      <c r="G66" s="153">
        <v>100</v>
      </c>
      <c r="H66" s="153">
        <v>100</v>
      </c>
      <c r="I66" s="153">
        <v>100</v>
      </c>
      <c r="J66" s="153">
        <v>100</v>
      </c>
      <c r="K66" s="153">
        <v>100</v>
      </c>
      <c r="L66" s="153">
        <v>100</v>
      </c>
      <c r="M66" s="153">
        <v>100</v>
      </c>
      <c r="N66" s="153">
        <v>100</v>
      </c>
      <c r="O66" s="154">
        <v>100</v>
      </c>
      <c r="P66" s="154">
        <v>100</v>
      </c>
      <c r="Q66" s="129"/>
    </row>
    <row r="67" spans="1:17" ht="15" customHeight="1">
      <c r="A67" s="136"/>
      <c r="B67" s="133"/>
      <c r="C67" s="138" t="s">
        <v>142</v>
      </c>
      <c r="D67" s="47" t="s">
        <v>213</v>
      </c>
      <c r="E67" s="12">
        <v>0.10264354099999999</v>
      </c>
      <c r="F67" s="12">
        <v>0.13148950100000001</v>
      </c>
      <c r="G67" s="12">
        <v>0.12620107500000002</v>
      </c>
      <c r="H67" s="156" t="s">
        <v>213</v>
      </c>
      <c r="I67" s="156">
        <v>0.12644145800000001</v>
      </c>
      <c r="J67" s="156">
        <v>0.130768352</v>
      </c>
      <c r="K67" s="12" t="s">
        <v>213</v>
      </c>
      <c r="L67" s="12" t="s">
        <v>213</v>
      </c>
      <c r="M67" s="156" t="s">
        <v>213</v>
      </c>
      <c r="N67" s="156" t="s">
        <v>213</v>
      </c>
      <c r="O67" s="8" t="s">
        <v>213</v>
      </c>
      <c r="P67" s="53">
        <v>0.13148950100000001</v>
      </c>
      <c r="Q67" s="129"/>
    </row>
    <row r="68" spans="1:17" ht="15" customHeight="1">
      <c r="A68" s="136"/>
      <c r="B68" s="133"/>
      <c r="C68" s="139" t="s">
        <v>143</v>
      </c>
      <c r="D68" s="47" t="s">
        <v>213</v>
      </c>
      <c r="E68" s="12" t="s">
        <v>213</v>
      </c>
      <c r="F68" s="12" t="s">
        <v>213</v>
      </c>
      <c r="G68" s="12" t="s">
        <v>213</v>
      </c>
      <c r="H68" s="159" t="s">
        <v>213</v>
      </c>
      <c r="I68" s="159" t="s">
        <v>213</v>
      </c>
      <c r="J68" s="159" t="s">
        <v>213</v>
      </c>
      <c r="K68" s="12" t="s">
        <v>213</v>
      </c>
      <c r="L68" s="12" t="s">
        <v>213</v>
      </c>
      <c r="M68" s="159" t="s">
        <v>213</v>
      </c>
      <c r="N68" s="159" t="s">
        <v>213</v>
      </c>
      <c r="O68" s="10" t="s">
        <v>213</v>
      </c>
      <c r="P68" s="56" t="s">
        <v>213</v>
      </c>
      <c r="Q68" s="129">
        <f>COUNTIF(D65:O68, "N.D. ")</f>
        <v>31</v>
      </c>
    </row>
    <row r="69" spans="1:17" ht="15" customHeight="1">
      <c r="A69" s="136"/>
      <c r="B69" s="142" t="s">
        <v>185</v>
      </c>
      <c r="C69" s="128" t="s">
        <v>59</v>
      </c>
      <c r="D69" s="45">
        <v>0.8027830668</v>
      </c>
      <c r="E69" s="2">
        <v>0.97192856475000011</v>
      </c>
      <c r="F69" s="2">
        <v>1.2677198462500001</v>
      </c>
      <c r="G69" s="151">
        <v>0.87944120550000004</v>
      </c>
      <c r="H69" s="151">
        <v>0.51195569424999998</v>
      </c>
      <c r="I69" s="151">
        <v>1.011772047</v>
      </c>
      <c r="J69" s="151">
        <v>0.62095736560000003</v>
      </c>
      <c r="K69" s="151">
        <v>0.60306085124999997</v>
      </c>
      <c r="L69" s="151">
        <v>0.45306185924999998</v>
      </c>
      <c r="M69" s="151">
        <v>0.40028577160000001</v>
      </c>
      <c r="N69" s="151">
        <v>0.46141516850000008</v>
      </c>
      <c r="O69" s="100">
        <v>0.33158431020000007</v>
      </c>
      <c r="P69" s="100">
        <v>0.68114372150000002</v>
      </c>
      <c r="Q69" s="129"/>
    </row>
    <row r="70" spans="1:17" ht="15" customHeight="1">
      <c r="A70" s="136"/>
      <c r="B70" s="143"/>
      <c r="C70" s="101" t="s">
        <v>58</v>
      </c>
      <c r="D70" s="4">
        <v>100</v>
      </c>
      <c r="E70" s="5">
        <v>100</v>
      </c>
      <c r="F70" s="5">
        <v>100</v>
      </c>
      <c r="G70" s="153">
        <v>80</v>
      </c>
      <c r="H70" s="153">
        <v>100</v>
      </c>
      <c r="I70" s="153">
        <v>100</v>
      </c>
      <c r="J70" s="153">
        <v>100</v>
      </c>
      <c r="K70" s="153">
        <v>100</v>
      </c>
      <c r="L70" s="153">
        <v>100</v>
      </c>
      <c r="M70" s="153">
        <v>100</v>
      </c>
      <c r="N70" s="153">
        <v>100</v>
      </c>
      <c r="O70" s="154">
        <v>100</v>
      </c>
      <c r="P70" s="154">
        <v>98.113207547169807</v>
      </c>
      <c r="Q70" s="129"/>
    </row>
    <row r="71" spans="1:17" ht="15" customHeight="1">
      <c r="A71" s="136"/>
      <c r="B71" s="143"/>
      <c r="C71" s="138" t="s">
        <v>142</v>
      </c>
      <c r="D71" s="47">
        <v>1.4079232310000001</v>
      </c>
      <c r="E71" s="12">
        <v>1.5670567770000001</v>
      </c>
      <c r="F71" s="12">
        <v>1.6463831670000002</v>
      </c>
      <c r="G71" s="12">
        <v>1.127155887</v>
      </c>
      <c r="H71" s="156">
        <v>0.60985167100000004</v>
      </c>
      <c r="I71" s="156">
        <v>1.2576838559999999</v>
      </c>
      <c r="J71" s="156">
        <v>1.0824446490000001</v>
      </c>
      <c r="K71" s="12">
        <v>0.87859986499999998</v>
      </c>
      <c r="L71" s="12">
        <v>0.70456257300000003</v>
      </c>
      <c r="M71" s="156">
        <v>0.75191802400000018</v>
      </c>
      <c r="N71" s="156">
        <v>0.61586124600000014</v>
      </c>
      <c r="O71" s="8">
        <v>0.596390223</v>
      </c>
      <c r="P71" s="53">
        <v>1.6463831670000002</v>
      </c>
      <c r="Q71" s="129"/>
    </row>
    <row r="72" spans="1:17" ht="15" customHeight="1">
      <c r="A72" s="136"/>
      <c r="B72" s="145"/>
      <c r="C72" s="139" t="s">
        <v>143</v>
      </c>
      <c r="D72" s="47">
        <v>0.188219889</v>
      </c>
      <c r="E72" s="12">
        <v>0.74134117200000005</v>
      </c>
      <c r="F72" s="12">
        <v>0.82884058399999994</v>
      </c>
      <c r="G72" s="12">
        <v>0.54422711200000018</v>
      </c>
      <c r="H72" s="159">
        <v>0.42403561200000006</v>
      </c>
      <c r="I72" s="159">
        <v>0.65288022800000001</v>
      </c>
      <c r="J72" s="159">
        <v>0.26081555500000003</v>
      </c>
      <c r="K72" s="12">
        <v>0.35744952099999999</v>
      </c>
      <c r="L72" s="12">
        <v>0.20913321000000001</v>
      </c>
      <c r="M72" s="159">
        <v>0.13773945900000001</v>
      </c>
      <c r="N72" s="159">
        <v>0.13725869300000001</v>
      </c>
      <c r="O72" s="10" t="s">
        <v>213</v>
      </c>
      <c r="P72" s="56" t="s">
        <v>213</v>
      </c>
      <c r="Q72" s="129">
        <f>COUNTIF(D69:O72, "N.D. ")</f>
        <v>1</v>
      </c>
    </row>
    <row r="73" spans="1:17" ht="15" customHeight="1">
      <c r="A73" s="136"/>
      <c r="B73" s="142" t="s">
        <v>186</v>
      </c>
      <c r="C73" s="128" t="s">
        <v>15</v>
      </c>
      <c r="D73" s="45" t="s">
        <v>213</v>
      </c>
      <c r="E73" s="2">
        <v>0.20552746500000002</v>
      </c>
      <c r="F73" s="2">
        <v>0.18485452700000002</v>
      </c>
      <c r="G73" s="151" t="s">
        <v>212</v>
      </c>
      <c r="H73" s="151" t="s">
        <v>212</v>
      </c>
      <c r="I73" s="151" t="s">
        <v>212</v>
      </c>
      <c r="J73" s="151" t="s">
        <v>213</v>
      </c>
      <c r="K73" s="151" t="s">
        <v>213</v>
      </c>
      <c r="L73" s="151" t="s">
        <v>213</v>
      </c>
      <c r="M73" s="151" t="s">
        <v>213</v>
      </c>
      <c r="N73" s="151" t="s">
        <v>213</v>
      </c>
      <c r="O73" s="100" t="s">
        <v>213</v>
      </c>
      <c r="P73" s="100">
        <v>7.6416490526315786E-2</v>
      </c>
      <c r="Q73" s="129"/>
    </row>
    <row r="74" spans="1:17" ht="15" customHeight="1">
      <c r="A74" s="136"/>
      <c r="B74" s="143"/>
      <c r="C74" s="101" t="s">
        <v>58</v>
      </c>
      <c r="D74" s="4">
        <v>100</v>
      </c>
      <c r="E74" s="5">
        <v>100</v>
      </c>
      <c r="F74" s="5">
        <v>66.666666666666671</v>
      </c>
      <c r="G74" s="153">
        <v>0</v>
      </c>
      <c r="H74" s="153">
        <v>0</v>
      </c>
      <c r="I74" s="153">
        <v>0</v>
      </c>
      <c r="J74" s="153">
        <v>100</v>
      </c>
      <c r="K74" s="153">
        <v>100</v>
      </c>
      <c r="L74" s="153">
        <v>100</v>
      </c>
      <c r="M74" s="153">
        <v>100</v>
      </c>
      <c r="N74" s="153">
        <v>100</v>
      </c>
      <c r="O74" s="154">
        <v>100</v>
      </c>
      <c r="P74" s="154">
        <v>73.076923076923066</v>
      </c>
      <c r="Q74" s="129"/>
    </row>
    <row r="75" spans="1:17" ht="15" customHeight="1">
      <c r="A75" s="136"/>
      <c r="B75" s="143"/>
      <c r="C75" s="101" t="s">
        <v>145</v>
      </c>
      <c r="D75" s="47">
        <v>0.122835713</v>
      </c>
      <c r="E75" s="12">
        <v>0.2163447</v>
      </c>
      <c r="F75" s="12">
        <v>0.22860423300000002</v>
      </c>
      <c r="G75" s="12" t="s">
        <v>212</v>
      </c>
      <c r="H75" s="156" t="s">
        <v>212</v>
      </c>
      <c r="I75" s="156" t="s">
        <v>212</v>
      </c>
      <c r="J75" s="156" t="s">
        <v>213</v>
      </c>
      <c r="K75" s="12" t="s">
        <v>213</v>
      </c>
      <c r="L75" s="12" t="s">
        <v>213</v>
      </c>
      <c r="M75" s="156" t="s">
        <v>213</v>
      </c>
      <c r="N75" s="156" t="s">
        <v>213</v>
      </c>
      <c r="O75" s="8" t="s">
        <v>213</v>
      </c>
      <c r="P75" s="53">
        <v>0.22860423300000002</v>
      </c>
      <c r="Q75" s="129"/>
    </row>
    <row r="76" spans="1:17" ht="15" customHeight="1">
      <c r="A76" s="135"/>
      <c r="B76" s="145"/>
      <c r="C76" s="102" t="s">
        <v>146</v>
      </c>
      <c r="D76" s="47" t="s">
        <v>213</v>
      </c>
      <c r="E76" s="12">
        <v>0.19471023000000001</v>
      </c>
      <c r="F76" s="12">
        <v>0.14110482100000002</v>
      </c>
      <c r="G76" s="12" t="s">
        <v>212</v>
      </c>
      <c r="H76" s="159" t="s">
        <v>212</v>
      </c>
      <c r="I76" s="159" t="s">
        <v>212</v>
      </c>
      <c r="J76" s="159" t="s">
        <v>213</v>
      </c>
      <c r="K76" s="12" t="s">
        <v>213</v>
      </c>
      <c r="L76" s="12" t="s">
        <v>213</v>
      </c>
      <c r="M76" s="159" t="s">
        <v>213</v>
      </c>
      <c r="N76" s="159" t="s">
        <v>213</v>
      </c>
      <c r="O76" s="10" t="s">
        <v>213</v>
      </c>
      <c r="P76" s="56" t="s">
        <v>213</v>
      </c>
      <c r="Q76" s="129">
        <f>COUNTIF(D73:O76, "N.D. ")</f>
        <v>20</v>
      </c>
    </row>
    <row r="77" spans="1:17" ht="15" customHeight="1">
      <c r="A77" s="136" t="s">
        <v>148</v>
      </c>
      <c r="B77" s="142" t="s">
        <v>187</v>
      </c>
      <c r="C77" s="128" t="s">
        <v>59</v>
      </c>
      <c r="D77" s="45">
        <v>0.343349785748294</v>
      </c>
      <c r="E77" s="2">
        <v>0.32618229646087926</v>
      </c>
      <c r="F77" s="2">
        <v>0.21936236311696558</v>
      </c>
      <c r="G77" s="2">
        <v>0.72408654816695772</v>
      </c>
      <c r="H77" s="2">
        <v>0.20410237263926362</v>
      </c>
      <c r="I77" s="2">
        <v>0.47687470242818603</v>
      </c>
      <c r="J77" s="2">
        <v>0.4533027233772417</v>
      </c>
      <c r="K77" s="2">
        <v>0.15947866608474845</v>
      </c>
      <c r="L77" s="2">
        <v>0.22031611252182193</v>
      </c>
      <c r="M77" s="2">
        <v>0.38912975718139986</v>
      </c>
      <c r="N77" s="2">
        <v>0.18216613632756706</v>
      </c>
      <c r="O77" s="3">
        <v>0.29661606491033177</v>
      </c>
      <c r="P77" s="3">
        <v>0.34122916402158415</v>
      </c>
      <c r="Q77" s="129"/>
    </row>
    <row r="78" spans="1:17" ht="15" customHeight="1">
      <c r="A78" s="136"/>
      <c r="B78" s="143"/>
      <c r="C78" s="101" t="s">
        <v>58</v>
      </c>
      <c r="D78" s="4">
        <v>100</v>
      </c>
      <c r="E78" s="5">
        <v>100</v>
      </c>
      <c r="F78" s="5">
        <v>100</v>
      </c>
      <c r="G78" s="5">
        <v>100</v>
      </c>
      <c r="H78" s="5">
        <v>100</v>
      </c>
      <c r="I78" s="5">
        <v>100</v>
      </c>
      <c r="J78" s="5">
        <v>100</v>
      </c>
      <c r="K78" s="5">
        <v>100</v>
      </c>
      <c r="L78" s="5">
        <v>100</v>
      </c>
      <c r="M78" s="5">
        <v>37.142857142857146</v>
      </c>
      <c r="N78" s="5">
        <v>100</v>
      </c>
      <c r="O78" s="6">
        <v>80</v>
      </c>
      <c r="P78" s="6">
        <v>92.032967032967022</v>
      </c>
      <c r="Q78" s="129"/>
    </row>
    <row r="79" spans="1:17" ht="15" customHeight="1">
      <c r="A79" s="136"/>
      <c r="B79" s="143"/>
      <c r="C79" s="101" t="s">
        <v>142</v>
      </c>
      <c r="D79" s="47">
        <v>0.90415443580384081</v>
      </c>
      <c r="E79" s="12">
        <v>0.54935965719727031</v>
      </c>
      <c r="F79" s="12">
        <v>0.28993981907633709</v>
      </c>
      <c r="G79" s="12">
        <v>1.8846088239961911</v>
      </c>
      <c r="H79" s="7">
        <v>0.23271485478495479</v>
      </c>
      <c r="I79" s="7">
        <v>1.1139793048722426</v>
      </c>
      <c r="J79" s="7">
        <v>1.5755940168227265</v>
      </c>
      <c r="K79" s="12">
        <v>0.31282980479289002</v>
      </c>
      <c r="L79" s="12">
        <v>0.28993981907633709</v>
      </c>
      <c r="M79" s="12">
        <v>0.71721955245199187</v>
      </c>
      <c r="N79" s="12">
        <v>0.25560484050150778</v>
      </c>
      <c r="O79" s="8">
        <v>0.51883967624186655</v>
      </c>
      <c r="P79" s="53">
        <v>1.8846088239961911</v>
      </c>
      <c r="Q79" s="129"/>
    </row>
    <row r="80" spans="1:17" ht="15" customHeight="1">
      <c r="A80" s="136"/>
      <c r="B80" s="145"/>
      <c r="C80" s="102" t="s">
        <v>143</v>
      </c>
      <c r="D80" s="46">
        <v>0.12589492144104111</v>
      </c>
      <c r="E80" s="9">
        <v>0.11444992858276463</v>
      </c>
      <c r="F80" s="9">
        <v>0.18693488335184894</v>
      </c>
      <c r="G80" s="9">
        <v>0.12970991906046664</v>
      </c>
      <c r="H80" s="9">
        <v>0.17167489287414697</v>
      </c>
      <c r="I80" s="9">
        <v>0.18693488335184894</v>
      </c>
      <c r="J80" s="9" t="s">
        <v>213</v>
      </c>
      <c r="K80" s="9" t="s">
        <v>213</v>
      </c>
      <c r="L80" s="9">
        <v>0.16404489763529598</v>
      </c>
      <c r="M80" s="9" t="s">
        <v>213</v>
      </c>
      <c r="N80" s="9">
        <v>0.12207992382161564</v>
      </c>
      <c r="O80" s="10">
        <v>0.17548989049357244</v>
      </c>
      <c r="P80" s="56" t="s">
        <v>213</v>
      </c>
      <c r="Q80" s="129">
        <f>COUNTIF(D77:O80, "N.D. ")</f>
        <v>3</v>
      </c>
    </row>
    <row r="81" spans="1:17" ht="15" customHeight="1">
      <c r="A81" s="136"/>
      <c r="B81" s="142" t="s">
        <v>188</v>
      </c>
      <c r="C81" s="128" t="s">
        <v>59</v>
      </c>
      <c r="D81" s="45" t="s">
        <v>213</v>
      </c>
      <c r="E81" s="2" t="s">
        <v>213</v>
      </c>
      <c r="F81" s="2" t="s">
        <v>213</v>
      </c>
      <c r="G81" s="2" t="s">
        <v>213</v>
      </c>
      <c r="H81" s="2" t="s">
        <v>213</v>
      </c>
      <c r="I81" s="2" t="s">
        <v>213</v>
      </c>
      <c r="J81" s="2">
        <v>0.13181993334391368</v>
      </c>
      <c r="K81" s="2" t="s">
        <v>213</v>
      </c>
      <c r="L81" s="2">
        <v>0.16022990001587054</v>
      </c>
      <c r="M81" s="2" t="s">
        <v>213</v>
      </c>
      <c r="N81" s="2">
        <v>0.14115491191874308</v>
      </c>
      <c r="O81" s="3">
        <v>0.1087274321536264</v>
      </c>
      <c r="P81" s="3">
        <v>7.6156764957943199E-2</v>
      </c>
      <c r="Q81" s="129"/>
    </row>
    <row r="82" spans="1:17" ht="15" customHeight="1">
      <c r="A82" s="136"/>
      <c r="B82" s="143"/>
      <c r="C82" s="101" t="s">
        <v>58</v>
      </c>
      <c r="D82" s="4">
        <v>100</v>
      </c>
      <c r="E82" s="5">
        <v>100</v>
      </c>
      <c r="F82" s="5">
        <v>100</v>
      </c>
      <c r="G82" s="5">
        <v>100</v>
      </c>
      <c r="H82" s="5">
        <v>100</v>
      </c>
      <c r="I82" s="5">
        <v>100</v>
      </c>
      <c r="J82" s="5">
        <v>100</v>
      </c>
      <c r="K82" s="5">
        <v>100</v>
      </c>
      <c r="L82" s="5">
        <v>100</v>
      </c>
      <c r="M82" s="5">
        <v>100</v>
      </c>
      <c r="N82" s="5">
        <v>100</v>
      </c>
      <c r="O82" s="6">
        <v>84.375</v>
      </c>
      <c r="P82" s="6">
        <v>98.61495844875347</v>
      </c>
      <c r="Q82" s="129"/>
    </row>
    <row r="83" spans="1:17" ht="15" customHeight="1">
      <c r="A83" s="136"/>
      <c r="B83" s="143"/>
      <c r="C83" s="101" t="s">
        <v>145</v>
      </c>
      <c r="D83" s="95" t="s">
        <v>213</v>
      </c>
      <c r="E83" s="7" t="s">
        <v>213</v>
      </c>
      <c r="F83" s="7" t="s">
        <v>213</v>
      </c>
      <c r="G83" s="7" t="s">
        <v>213</v>
      </c>
      <c r="H83" s="7" t="s">
        <v>213</v>
      </c>
      <c r="I83" s="7" t="s">
        <v>213</v>
      </c>
      <c r="J83" s="7">
        <v>0.21363986668782736</v>
      </c>
      <c r="K83" s="7" t="s">
        <v>213</v>
      </c>
      <c r="L83" s="7">
        <v>0.24034485002380579</v>
      </c>
      <c r="M83" s="7" t="s">
        <v>213</v>
      </c>
      <c r="N83" s="7">
        <v>0.14496990953816855</v>
      </c>
      <c r="O83" s="8">
        <v>0.11444992858276463</v>
      </c>
      <c r="P83" s="53">
        <v>0.24034485002380579</v>
      </c>
      <c r="Q83" s="129"/>
    </row>
    <row r="84" spans="1:17" ht="15" customHeight="1">
      <c r="A84" s="135"/>
      <c r="B84" s="145"/>
      <c r="C84" s="102" t="s">
        <v>146</v>
      </c>
      <c r="D84" s="46" t="s">
        <v>213</v>
      </c>
      <c r="E84" s="9" t="s">
        <v>213</v>
      </c>
      <c r="F84" s="9" t="s">
        <v>213</v>
      </c>
      <c r="G84" s="9" t="s">
        <v>213</v>
      </c>
      <c r="H84" s="9" t="s">
        <v>213</v>
      </c>
      <c r="I84" s="9" t="s">
        <v>213</v>
      </c>
      <c r="J84" s="9" t="s">
        <v>213</v>
      </c>
      <c r="K84" s="9" t="s">
        <v>213</v>
      </c>
      <c r="L84" s="9" t="s">
        <v>213</v>
      </c>
      <c r="M84" s="9" t="s">
        <v>213</v>
      </c>
      <c r="N84" s="9">
        <v>0.13733991429931758</v>
      </c>
      <c r="O84" s="10">
        <v>0.10300493572448818</v>
      </c>
      <c r="P84" s="56" t="s">
        <v>213</v>
      </c>
      <c r="Q84" s="129">
        <f>COUNTIF(D81:O84, "N.D. ")</f>
        <v>26</v>
      </c>
    </row>
    <row r="85" spans="1:17" ht="15" customHeight="1">
      <c r="A85" s="136" t="s">
        <v>149</v>
      </c>
      <c r="B85" s="133" t="s">
        <v>52</v>
      </c>
      <c r="C85" s="128" t="s">
        <v>59</v>
      </c>
      <c r="D85" s="45">
        <v>0.35771453274418158</v>
      </c>
      <c r="E85" s="2">
        <v>0.145728816847809</v>
      </c>
      <c r="F85" s="2">
        <v>0.1030782853701129</v>
      </c>
      <c r="G85" s="151">
        <v>0.33587449079852144</v>
      </c>
      <c r="H85" s="151">
        <v>0.38909979751666285</v>
      </c>
      <c r="I85" s="151" t="s">
        <v>213</v>
      </c>
      <c r="J85" s="151" t="s">
        <v>212</v>
      </c>
      <c r="K85" s="151" t="s">
        <v>212</v>
      </c>
      <c r="L85" s="151" t="s">
        <v>212</v>
      </c>
      <c r="M85" s="151">
        <v>0.18171389557054493</v>
      </c>
      <c r="N85" s="2">
        <v>0.19142339366197192</v>
      </c>
      <c r="O85" s="3" t="s">
        <v>212</v>
      </c>
      <c r="P85" s="100">
        <v>0.22275101946744813</v>
      </c>
      <c r="Q85" s="129"/>
    </row>
    <row r="86" spans="1:17" ht="15" customHeight="1">
      <c r="A86" s="136"/>
      <c r="B86" s="133"/>
      <c r="C86" s="101" t="s">
        <v>58</v>
      </c>
      <c r="D86" s="4">
        <v>77.777777777777771</v>
      </c>
      <c r="E86" s="5">
        <v>100</v>
      </c>
      <c r="F86" s="5">
        <v>78.787878787878782</v>
      </c>
      <c r="G86" s="153">
        <v>46.666666666666664</v>
      </c>
      <c r="H86" s="153">
        <v>75.862068965517238</v>
      </c>
      <c r="I86" s="153">
        <v>32.258064516129032</v>
      </c>
      <c r="J86" s="153">
        <v>0</v>
      </c>
      <c r="K86" s="153">
        <v>0</v>
      </c>
      <c r="L86" s="153">
        <v>0</v>
      </c>
      <c r="M86" s="153">
        <v>48.387096774193552</v>
      </c>
      <c r="N86" s="5">
        <v>100</v>
      </c>
      <c r="O86" s="6">
        <v>0</v>
      </c>
      <c r="P86" s="154">
        <v>46.218487394957982</v>
      </c>
      <c r="Q86" s="129"/>
    </row>
    <row r="87" spans="1:17" ht="15" customHeight="1">
      <c r="A87" s="136"/>
      <c r="B87" s="133"/>
      <c r="C87" s="101" t="s">
        <v>142</v>
      </c>
      <c r="D87" s="47">
        <v>0.84174835058230846</v>
      </c>
      <c r="E87" s="12">
        <v>0.43718645054342703</v>
      </c>
      <c r="F87" s="12">
        <v>0.26955399837805982</v>
      </c>
      <c r="G87" s="12">
        <v>0.43719562224475378</v>
      </c>
      <c r="H87" s="156">
        <v>0.78826725804451681</v>
      </c>
      <c r="I87" s="156" t="s">
        <v>213</v>
      </c>
      <c r="J87" s="156" t="s">
        <v>212</v>
      </c>
      <c r="K87" s="12" t="s">
        <v>212</v>
      </c>
      <c r="L87" s="12" t="s">
        <v>212</v>
      </c>
      <c r="M87" s="156">
        <v>0.18171389557054493</v>
      </c>
      <c r="N87" s="7">
        <v>0.32921275074834039</v>
      </c>
      <c r="O87" s="8" t="s">
        <v>212</v>
      </c>
      <c r="P87" s="53">
        <v>0.84174835058230846</v>
      </c>
      <c r="Q87" s="129"/>
    </row>
    <row r="88" spans="1:17" ht="15" customHeight="1">
      <c r="A88" s="136"/>
      <c r="B88" s="134"/>
      <c r="C88" s="102" t="s">
        <v>143</v>
      </c>
      <c r="D88" s="47" t="s">
        <v>213</v>
      </c>
      <c r="E88" s="12" t="s">
        <v>213</v>
      </c>
      <c r="F88" s="12" t="s">
        <v>213</v>
      </c>
      <c r="G88" s="12">
        <v>0.2345533593522891</v>
      </c>
      <c r="H88" s="159">
        <v>0.17424186576138528</v>
      </c>
      <c r="I88" s="159" t="s">
        <v>213</v>
      </c>
      <c r="J88" s="159" t="s">
        <v>212</v>
      </c>
      <c r="K88" s="12" t="s">
        <v>212</v>
      </c>
      <c r="L88" s="12" t="s">
        <v>212</v>
      </c>
      <c r="M88" s="159">
        <v>0.18171389557054493</v>
      </c>
      <c r="N88" s="9" t="s">
        <v>213</v>
      </c>
      <c r="O88" s="10" t="s">
        <v>212</v>
      </c>
      <c r="P88" s="56" t="s">
        <v>213</v>
      </c>
      <c r="Q88" s="129">
        <f>COUNTIF(D85:O88, "N.D. ")</f>
        <v>7</v>
      </c>
    </row>
    <row r="89" spans="1:17" ht="15" hidden="1" customHeight="1">
      <c r="A89" s="136"/>
      <c r="B89" s="133" t="s">
        <v>51</v>
      </c>
      <c r="C89" s="128" t="s">
        <v>59</v>
      </c>
      <c r="D89" s="45"/>
      <c r="E89" s="2"/>
      <c r="F89" s="2"/>
      <c r="G89" s="151"/>
      <c r="H89" s="151"/>
      <c r="I89" s="151"/>
      <c r="J89" s="151"/>
      <c r="K89" s="151"/>
      <c r="L89" s="151"/>
      <c r="M89" s="2"/>
      <c r="N89" s="2"/>
      <c r="O89" s="3"/>
      <c r="P89" s="100"/>
      <c r="Q89" s="129"/>
    </row>
    <row r="90" spans="1:17" ht="15" hidden="1" customHeight="1">
      <c r="A90" s="136"/>
      <c r="B90" s="133"/>
      <c r="C90" s="101" t="s">
        <v>58</v>
      </c>
      <c r="D90" s="4"/>
      <c r="E90" s="5"/>
      <c r="F90" s="5"/>
      <c r="G90" s="153"/>
      <c r="H90" s="153"/>
      <c r="I90" s="153"/>
      <c r="J90" s="153"/>
      <c r="K90" s="153"/>
      <c r="L90" s="153"/>
      <c r="M90" s="5"/>
      <c r="N90" s="5"/>
      <c r="O90" s="6"/>
      <c r="P90" s="154"/>
      <c r="Q90" s="129"/>
    </row>
    <row r="91" spans="1:17" ht="15" hidden="1" customHeight="1">
      <c r="A91" s="136"/>
      <c r="B91" s="133"/>
      <c r="C91" s="101" t="s">
        <v>142</v>
      </c>
      <c r="D91" s="47"/>
      <c r="E91" s="12"/>
      <c r="F91" s="12"/>
      <c r="G91" s="12"/>
      <c r="H91" s="156"/>
      <c r="I91" s="156"/>
      <c r="J91" s="156"/>
      <c r="K91" s="12"/>
      <c r="L91" s="12"/>
      <c r="M91" s="7"/>
      <c r="N91" s="7"/>
      <c r="O91" s="8"/>
      <c r="P91" s="53"/>
      <c r="Q91" s="129"/>
    </row>
    <row r="92" spans="1:17" ht="15" hidden="1" customHeight="1">
      <c r="A92" s="136"/>
      <c r="B92" s="134"/>
      <c r="C92" s="102" t="s">
        <v>143</v>
      </c>
      <c r="D92" s="47"/>
      <c r="E92" s="12"/>
      <c r="F92" s="12"/>
      <c r="G92" s="12"/>
      <c r="H92" s="159"/>
      <c r="I92" s="159"/>
      <c r="J92" s="159"/>
      <c r="K92" s="12"/>
      <c r="L92" s="12"/>
      <c r="M92" s="9"/>
      <c r="N92" s="9"/>
      <c r="O92" s="10"/>
      <c r="P92" s="56"/>
      <c r="Q92" s="129">
        <f>COUNTIF(D89:O92, "N.D. ")</f>
        <v>0</v>
      </c>
    </row>
    <row r="93" spans="1:17" ht="15" customHeight="1">
      <c r="A93" s="136"/>
      <c r="B93" s="133" t="s">
        <v>189</v>
      </c>
      <c r="C93" s="128" t="s">
        <v>15</v>
      </c>
      <c r="D93" s="45" t="s">
        <v>213</v>
      </c>
      <c r="E93" s="2">
        <v>0.18123282416599826</v>
      </c>
      <c r="F93" s="2">
        <v>0.11692510075070819</v>
      </c>
      <c r="G93" s="151">
        <v>0.15284535343023103</v>
      </c>
      <c r="H93" s="151">
        <v>1.1047297614999332</v>
      </c>
      <c r="I93" s="151">
        <v>0.21978666938219146</v>
      </c>
      <c r="J93" s="151">
        <v>0.4366030940200295</v>
      </c>
      <c r="K93" s="151">
        <v>0.32194891383422686</v>
      </c>
      <c r="L93" s="151">
        <v>0.47091312105704441</v>
      </c>
      <c r="M93" s="151">
        <v>0.4034374912698121</v>
      </c>
      <c r="N93" s="151">
        <v>0.36421531453365424</v>
      </c>
      <c r="O93" s="100">
        <v>0.65341121214974762</v>
      </c>
      <c r="P93" s="3">
        <v>0.3722751081546638</v>
      </c>
      <c r="Q93" s="129"/>
    </row>
    <row r="94" spans="1:17" ht="15" customHeight="1">
      <c r="A94" s="136"/>
      <c r="B94" s="133"/>
      <c r="C94" s="101" t="s">
        <v>58</v>
      </c>
      <c r="D94" s="4">
        <v>100</v>
      </c>
      <c r="E94" s="5">
        <v>100</v>
      </c>
      <c r="F94" s="5">
        <v>100</v>
      </c>
      <c r="G94" s="153">
        <v>100</v>
      </c>
      <c r="H94" s="153">
        <v>100</v>
      </c>
      <c r="I94" s="153">
        <v>100</v>
      </c>
      <c r="J94" s="153">
        <v>100</v>
      </c>
      <c r="K94" s="153">
        <v>100</v>
      </c>
      <c r="L94" s="153">
        <v>100</v>
      </c>
      <c r="M94" s="153">
        <v>100</v>
      </c>
      <c r="N94" s="153">
        <v>100</v>
      </c>
      <c r="O94" s="154">
        <v>100</v>
      </c>
      <c r="P94" s="154">
        <v>100</v>
      </c>
      <c r="Q94" s="129"/>
    </row>
    <row r="95" spans="1:17" ht="15" customHeight="1">
      <c r="A95" s="136"/>
      <c r="B95" s="133"/>
      <c r="C95" s="101" t="s">
        <v>142</v>
      </c>
      <c r="D95" s="47" t="s">
        <v>213</v>
      </c>
      <c r="E95" s="12">
        <v>0.22254851921627672</v>
      </c>
      <c r="F95" s="12">
        <v>0.1556648157542295</v>
      </c>
      <c r="G95" s="12">
        <v>0.39012564166998909</v>
      </c>
      <c r="H95" s="156">
        <v>1.5443774324595181</v>
      </c>
      <c r="I95" s="156">
        <v>0.74453601186559804</v>
      </c>
      <c r="J95" s="156">
        <v>0.63081006405026019</v>
      </c>
      <c r="K95" s="12">
        <v>0.73342577796688913</v>
      </c>
      <c r="L95" s="12">
        <v>0.55988401372956087</v>
      </c>
      <c r="M95" s="156">
        <v>0.58566686453651007</v>
      </c>
      <c r="N95" s="156">
        <v>0.54335843389786864</v>
      </c>
      <c r="O95" s="8">
        <v>0.96669690049441548</v>
      </c>
      <c r="P95" s="53">
        <v>1.5443774324595181</v>
      </c>
      <c r="Q95" s="129"/>
    </row>
    <row r="96" spans="1:17" ht="15" customHeight="1">
      <c r="A96" s="135"/>
      <c r="B96" s="134"/>
      <c r="C96" s="102" t="s">
        <v>143</v>
      </c>
      <c r="D96" s="46" t="s">
        <v>213</v>
      </c>
      <c r="E96" s="9">
        <v>0.12979077076222986</v>
      </c>
      <c r="F96" s="9" t="s">
        <v>213</v>
      </c>
      <c r="G96" s="9" t="s">
        <v>213</v>
      </c>
      <c r="H96" s="159">
        <v>0.31875372258514334</v>
      </c>
      <c r="I96" s="159" t="s">
        <v>213</v>
      </c>
      <c r="J96" s="159" t="s">
        <v>213</v>
      </c>
      <c r="K96" s="9" t="s">
        <v>213</v>
      </c>
      <c r="L96" s="9">
        <v>0.38194222838452796</v>
      </c>
      <c r="M96" s="159" t="s">
        <v>213</v>
      </c>
      <c r="N96" s="159">
        <v>0.17729000881415419</v>
      </c>
      <c r="O96" s="10">
        <v>0.25592624570579031</v>
      </c>
      <c r="P96" s="56" t="s">
        <v>213</v>
      </c>
      <c r="Q96" s="129">
        <f>COUNTIF(D93:O96, "N.D. ")</f>
        <v>9</v>
      </c>
    </row>
    <row r="97" spans="1:17" ht="15" customHeight="1">
      <c r="A97" s="136" t="s">
        <v>150</v>
      </c>
      <c r="B97" s="143" t="s">
        <v>16</v>
      </c>
      <c r="C97" s="128" t="s">
        <v>15</v>
      </c>
      <c r="D97" s="45">
        <v>0.1919565756982996</v>
      </c>
      <c r="E97" s="2" t="s">
        <v>212</v>
      </c>
      <c r="F97" s="2">
        <v>0.33397993936409559</v>
      </c>
      <c r="G97" s="2">
        <v>0.25297387754018774</v>
      </c>
      <c r="H97" s="2">
        <v>0.53847784995433989</v>
      </c>
      <c r="I97" s="2">
        <v>0.74868867710718723</v>
      </c>
      <c r="J97" s="2">
        <v>0.60164555549106791</v>
      </c>
      <c r="K97" s="2">
        <v>0.17825460312997959</v>
      </c>
      <c r="L97" s="2">
        <v>0.4796915516459288</v>
      </c>
      <c r="M97" s="2">
        <v>0.56293230156736584</v>
      </c>
      <c r="N97" s="2">
        <v>0.38502220517624675</v>
      </c>
      <c r="O97" s="3">
        <v>0.12026301923053108</v>
      </c>
      <c r="P97" s="3">
        <v>0.39119748034260843</v>
      </c>
      <c r="Q97" s="129"/>
    </row>
    <row r="98" spans="1:17" ht="15" customHeight="1">
      <c r="A98" s="136" t="s">
        <v>151</v>
      </c>
      <c r="B98" s="143"/>
      <c r="C98" s="101" t="s">
        <v>58</v>
      </c>
      <c r="D98" s="4">
        <v>41.935483870967744</v>
      </c>
      <c r="E98" s="5">
        <v>0</v>
      </c>
      <c r="F98" s="5">
        <v>16.129032258064516</v>
      </c>
      <c r="G98" s="5">
        <v>16.666666666666668</v>
      </c>
      <c r="H98" s="5">
        <v>32.258064516129032</v>
      </c>
      <c r="I98" s="5">
        <v>16.666666666666668</v>
      </c>
      <c r="J98" s="5">
        <v>12.903225806451612</v>
      </c>
      <c r="K98" s="5">
        <v>16.129032258064516</v>
      </c>
      <c r="L98" s="5">
        <v>16.666666666666668</v>
      </c>
      <c r="M98" s="5">
        <v>22.580645161290324</v>
      </c>
      <c r="N98" s="5">
        <v>16.666666666666668</v>
      </c>
      <c r="O98" s="6">
        <v>12.903225806451612</v>
      </c>
      <c r="P98" s="6">
        <v>18.63013698630137</v>
      </c>
      <c r="Q98" s="129"/>
    </row>
    <row r="99" spans="1:17" ht="15" customHeight="1">
      <c r="A99" s="136"/>
      <c r="B99" s="143"/>
      <c r="C99" s="101" t="s">
        <v>140</v>
      </c>
      <c r="D99" s="47">
        <v>0.41031765853413821</v>
      </c>
      <c r="E99" s="12" t="s">
        <v>212</v>
      </c>
      <c r="F99" s="12">
        <v>0.57580524722398896</v>
      </c>
      <c r="G99" s="12">
        <v>0.48604926691762934</v>
      </c>
      <c r="H99" s="7">
        <v>1.5160829647652905</v>
      </c>
      <c r="I99" s="7">
        <v>1.9748572462880989</v>
      </c>
      <c r="J99" s="7">
        <v>1.1402942771033184</v>
      </c>
      <c r="K99" s="12">
        <v>0.31150225636495976</v>
      </c>
      <c r="L99" s="12">
        <v>1.3876713018485405</v>
      </c>
      <c r="M99" s="12">
        <v>1.0604037170461493</v>
      </c>
      <c r="N99" s="12">
        <v>0.65389037089568558</v>
      </c>
      <c r="O99" s="8">
        <v>0.15588008792429939</v>
      </c>
      <c r="P99" s="53">
        <v>1.9748572462880989</v>
      </c>
      <c r="Q99" s="129"/>
    </row>
    <row r="100" spans="1:17" ht="15" customHeight="1">
      <c r="A100" s="136"/>
      <c r="B100" s="145"/>
      <c r="C100" s="102" t="s">
        <v>141</v>
      </c>
      <c r="D100" s="46" t="s">
        <v>213</v>
      </c>
      <c r="E100" s="9" t="s">
        <v>212</v>
      </c>
      <c r="F100" s="9">
        <v>0.1893129009910002</v>
      </c>
      <c r="G100" s="9" t="s">
        <v>213</v>
      </c>
      <c r="H100" s="9">
        <v>0.1476266644478525</v>
      </c>
      <c r="I100" s="9">
        <v>0.27429737085003908</v>
      </c>
      <c r="J100" s="9">
        <v>0.19050577860283041</v>
      </c>
      <c r="K100" s="9" t="s">
        <v>213</v>
      </c>
      <c r="L100" s="9">
        <v>0.17867372229089287</v>
      </c>
      <c r="M100" s="9">
        <v>0.14195243580779529</v>
      </c>
      <c r="N100" s="9">
        <v>0.11564464847662087</v>
      </c>
      <c r="O100" s="10" t="s">
        <v>213</v>
      </c>
      <c r="P100" s="56" t="s">
        <v>213</v>
      </c>
      <c r="Q100" s="129">
        <f>COUNTIF(D97:O100, "N.D. ")</f>
        <v>4</v>
      </c>
    </row>
    <row r="101" spans="1:17" ht="15" customHeight="1">
      <c r="A101" s="136"/>
      <c r="B101" s="133" t="s">
        <v>191</v>
      </c>
      <c r="C101" s="128" t="s">
        <v>15</v>
      </c>
      <c r="D101" s="45">
        <v>0.60727390422297778</v>
      </c>
      <c r="E101" s="2">
        <v>1.2111865206790147</v>
      </c>
      <c r="F101" s="2">
        <v>1.229315186881307</v>
      </c>
      <c r="G101" s="151">
        <v>0.95004641798412703</v>
      </c>
      <c r="H101" s="151">
        <v>0.34184003562799309</v>
      </c>
      <c r="I101" s="151">
        <v>0.40163866790968711</v>
      </c>
      <c r="J101" s="151">
        <v>0.33526308879519939</v>
      </c>
      <c r="K101" s="151">
        <v>0.28600046742015711</v>
      </c>
      <c r="L101" s="151">
        <v>0.21994083967312728</v>
      </c>
      <c r="M101" s="151" t="s">
        <v>213</v>
      </c>
      <c r="N101" s="151">
        <v>0.25438115072279283</v>
      </c>
      <c r="O101" s="100">
        <v>0.30046330246521219</v>
      </c>
      <c r="P101" s="100">
        <v>0.48433829626098818</v>
      </c>
      <c r="Q101" s="129"/>
    </row>
    <row r="102" spans="1:17" ht="15" customHeight="1">
      <c r="A102" s="136"/>
      <c r="B102" s="143" t="s">
        <v>192</v>
      </c>
      <c r="C102" s="101" t="s">
        <v>14</v>
      </c>
      <c r="D102" s="4">
        <v>41.935483870967744</v>
      </c>
      <c r="E102" s="5">
        <v>17.857142857142858</v>
      </c>
      <c r="F102" s="5">
        <v>16.129032258064516</v>
      </c>
      <c r="G102" s="153">
        <v>16.666666666666668</v>
      </c>
      <c r="H102" s="153">
        <v>41.935483870967744</v>
      </c>
      <c r="I102" s="153">
        <v>16.666666666666668</v>
      </c>
      <c r="J102" s="153">
        <v>16.129032258064516</v>
      </c>
      <c r="K102" s="153">
        <v>12.903225806451612</v>
      </c>
      <c r="L102" s="153">
        <v>16.666666666666668</v>
      </c>
      <c r="M102" s="153">
        <v>32.258064516129032</v>
      </c>
      <c r="N102" s="153">
        <v>13.333333333333334</v>
      </c>
      <c r="O102" s="154">
        <v>16.129032258064516</v>
      </c>
      <c r="P102" s="154">
        <v>21.643835616438356</v>
      </c>
      <c r="Q102" s="129"/>
    </row>
    <row r="103" spans="1:17" ht="15" customHeight="1">
      <c r="A103" s="136"/>
      <c r="B103" s="133"/>
      <c r="C103" s="101" t="s">
        <v>85</v>
      </c>
      <c r="D103" s="47">
        <v>1.7007210751153339</v>
      </c>
      <c r="E103" s="12">
        <v>2.4937700982944371</v>
      </c>
      <c r="F103" s="12">
        <v>1.3608476755500882</v>
      </c>
      <c r="G103" s="12">
        <v>1.4241024289125443</v>
      </c>
      <c r="H103" s="156">
        <v>0.88698510423440025</v>
      </c>
      <c r="I103" s="156">
        <v>0.77814308213875694</v>
      </c>
      <c r="J103" s="156">
        <v>0.58283355315315066</v>
      </c>
      <c r="K103" s="12">
        <v>0.48895086110856767</v>
      </c>
      <c r="L103" s="12">
        <v>0.38368747184841506</v>
      </c>
      <c r="M103" s="156">
        <v>0.12273743427669238</v>
      </c>
      <c r="N103" s="156">
        <v>0.44549142811540204</v>
      </c>
      <c r="O103" s="8">
        <v>0.56471470942751367</v>
      </c>
      <c r="P103" s="53">
        <v>2.4937700982944371</v>
      </c>
      <c r="Q103" s="129"/>
    </row>
    <row r="104" spans="1:17" ht="15" customHeight="1">
      <c r="A104" s="136"/>
      <c r="B104" s="134"/>
      <c r="C104" s="102" t="s">
        <v>86</v>
      </c>
      <c r="D104" s="47">
        <v>0.17925404112908053</v>
      </c>
      <c r="E104" s="12">
        <v>0.79277328178154405</v>
      </c>
      <c r="F104" s="12">
        <v>1.1253349470522587</v>
      </c>
      <c r="G104" s="12">
        <v>0.62780826311269544</v>
      </c>
      <c r="H104" s="159">
        <v>0.11583808808935009</v>
      </c>
      <c r="I104" s="159" t="s">
        <v>213</v>
      </c>
      <c r="J104" s="159">
        <v>0.15507408953792765</v>
      </c>
      <c r="K104" s="12">
        <v>0.1499156998651483</v>
      </c>
      <c r="L104" s="12">
        <v>0.11529000918661728</v>
      </c>
      <c r="M104" s="159" t="s">
        <v>213</v>
      </c>
      <c r="N104" s="159">
        <v>0.10974474028837954</v>
      </c>
      <c r="O104" s="10">
        <v>0.15720192527794905</v>
      </c>
      <c r="P104" s="56" t="s">
        <v>213</v>
      </c>
      <c r="Q104" s="129">
        <f>COUNTIF(D101:O104, "N.D. ")</f>
        <v>3</v>
      </c>
    </row>
    <row r="105" spans="1:17" ht="15" customHeight="1">
      <c r="A105" s="136"/>
      <c r="B105" s="143" t="s">
        <v>18</v>
      </c>
      <c r="C105" s="128" t="s">
        <v>59</v>
      </c>
      <c r="D105" s="45">
        <v>0.10121190403799044</v>
      </c>
      <c r="E105" s="2">
        <v>0.24552392500037262</v>
      </c>
      <c r="F105" s="2">
        <v>0.27243551457752035</v>
      </c>
      <c r="G105" s="2">
        <v>0.27083480178218605</v>
      </c>
      <c r="H105" s="2">
        <v>0.39383230487154774</v>
      </c>
      <c r="I105" s="2">
        <v>1.7757837048381364</v>
      </c>
      <c r="J105" s="2">
        <v>0.4843727902739759</v>
      </c>
      <c r="K105" s="2">
        <v>0.10603069972397842</v>
      </c>
      <c r="L105" s="2">
        <v>0.21234027488964152</v>
      </c>
      <c r="M105" s="2">
        <v>0.26342665079530136</v>
      </c>
      <c r="N105" s="2">
        <v>0.12169930835504554</v>
      </c>
      <c r="O105" s="3">
        <v>0.20627110704026214</v>
      </c>
      <c r="P105" s="3">
        <v>0.3257419347210998</v>
      </c>
      <c r="Q105" s="129"/>
    </row>
    <row r="106" spans="1:17" ht="15" customHeight="1">
      <c r="A106" s="136"/>
      <c r="B106" s="143"/>
      <c r="C106" s="101" t="s">
        <v>58</v>
      </c>
      <c r="D106" s="4">
        <v>29.032258064516128</v>
      </c>
      <c r="E106" s="5">
        <v>14.285714285714286</v>
      </c>
      <c r="F106" s="5">
        <v>12.903225806451612</v>
      </c>
      <c r="G106" s="5">
        <v>16.666666666666668</v>
      </c>
      <c r="H106" s="5">
        <v>19.35483870967742</v>
      </c>
      <c r="I106" s="5">
        <v>13.333333333333334</v>
      </c>
      <c r="J106" s="5">
        <v>9.67741935483871</v>
      </c>
      <c r="K106" s="5">
        <v>16.129032258064516</v>
      </c>
      <c r="L106" s="5">
        <v>13.333333333333334</v>
      </c>
      <c r="M106" s="5">
        <v>35.483870967741936</v>
      </c>
      <c r="N106" s="5">
        <v>16.666666666666668</v>
      </c>
      <c r="O106" s="6">
        <v>16.129032258064516</v>
      </c>
      <c r="P106" s="6">
        <v>17.80821917808219</v>
      </c>
      <c r="Q106" s="129"/>
    </row>
    <row r="107" spans="1:17" ht="15" customHeight="1">
      <c r="A107" s="136"/>
      <c r="B107" s="143"/>
      <c r="C107" s="101" t="s">
        <v>140</v>
      </c>
      <c r="D107" s="47">
        <v>0.14507970954691771</v>
      </c>
      <c r="E107" s="12">
        <v>0.32689600536070257</v>
      </c>
      <c r="F107" s="12">
        <v>0.53872932145088781</v>
      </c>
      <c r="G107" s="12">
        <v>0.60517582842337603</v>
      </c>
      <c r="H107" s="7">
        <v>0.68445382970690316</v>
      </c>
      <c r="I107" s="7">
        <v>1.9254334252357821</v>
      </c>
      <c r="J107" s="7">
        <v>1.2423336728179839</v>
      </c>
      <c r="K107" s="12">
        <v>0.25053653841979945</v>
      </c>
      <c r="L107" s="12">
        <v>0.35924960077362311</v>
      </c>
      <c r="M107" s="12">
        <v>0.99918007961734978</v>
      </c>
      <c r="N107" s="12">
        <v>0.12683190607946093</v>
      </c>
      <c r="O107" s="8">
        <v>0.31827264281048256</v>
      </c>
      <c r="P107" s="53">
        <v>1.9254334252357821</v>
      </c>
      <c r="Q107" s="129"/>
    </row>
    <row r="108" spans="1:17" ht="15" customHeight="1">
      <c r="A108" s="135"/>
      <c r="B108" s="145"/>
      <c r="C108" s="102" t="s">
        <v>141</v>
      </c>
      <c r="D108" s="46" t="s">
        <v>213</v>
      </c>
      <c r="E108" s="9">
        <v>0.19912641994129829</v>
      </c>
      <c r="F108" s="9">
        <v>0.14262947445234758</v>
      </c>
      <c r="G108" s="9">
        <v>0.10755242467744835</v>
      </c>
      <c r="H108" s="9" t="s">
        <v>213</v>
      </c>
      <c r="I108" s="9">
        <v>1.6465902234866061</v>
      </c>
      <c r="J108" s="9" t="s">
        <v>213</v>
      </c>
      <c r="K108" s="9" t="s">
        <v>213</v>
      </c>
      <c r="L108" s="9">
        <v>0.10861634254745905</v>
      </c>
      <c r="M108" s="9" t="s">
        <v>213</v>
      </c>
      <c r="N108" s="9">
        <v>0.11770800434573257</v>
      </c>
      <c r="O108" s="10">
        <v>0.10974474028837954</v>
      </c>
      <c r="P108" s="56" t="s">
        <v>213</v>
      </c>
      <c r="Q108" s="129">
        <f>COUNTIF(D105:O108, "N.D. ")</f>
        <v>5</v>
      </c>
    </row>
    <row r="109" spans="1:17" ht="15" customHeight="1">
      <c r="A109" s="136" t="s">
        <v>152</v>
      </c>
      <c r="B109" s="133" t="s">
        <v>55</v>
      </c>
      <c r="C109" s="128" t="s">
        <v>15</v>
      </c>
      <c r="D109" s="45" t="s">
        <v>212</v>
      </c>
      <c r="E109" s="2" t="s">
        <v>212</v>
      </c>
      <c r="F109" s="2" t="s">
        <v>212</v>
      </c>
      <c r="G109" s="151" t="s">
        <v>212</v>
      </c>
      <c r="H109" s="151" t="s">
        <v>212</v>
      </c>
      <c r="I109" s="151" t="s">
        <v>212</v>
      </c>
      <c r="J109" s="151">
        <v>0.12128765853409816</v>
      </c>
      <c r="K109" s="151">
        <v>13.108126169847464</v>
      </c>
      <c r="L109" s="151">
        <v>1.1977461437149377</v>
      </c>
      <c r="M109" s="151">
        <v>0.14075774520619716</v>
      </c>
      <c r="N109" s="151">
        <v>0.31362877214539853</v>
      </c>
      <c r="O109" s="100">
        <v>0.9333045077820038</v>
      </c>
      <c r="P109" s="100">
        <v>2.8644013032660087</v>
      </c>
      <c r="Q109" s="129"/>
    </row>
    <row r="110" spans="1:17" ht="15" customHeight="1">
      <c r="A110" s="136"/>
      <c r="B110" s="133"/>
      <c r="C110" s="101" t="s">
        <v>66</v>
      </c>
      <c r="D110" s="4">
        <v>0</v>
      </c>
      <c r="E110" s="5">
        <v>0</v>
      </c>
      <c r="F110" s="5">
        <v>0</v>
      </c>
      <c r="G110" s="153">
        <v>0</v>
      </c>
      <c r="H110" s="153">
        <v>0</v>
      </c>
      <c r="I110" s="153">
        <v>0</v>
      </c>
      <c r="J110" s="153">
        <v>100</v>
      </c>
      <c r="K110" s="153">
        <v>100</v>
      </c>
      <c r="L110" s="153">
        <v>100</v>
      </c>
      <c r="M110" s="153">
        <v>100</v>
      </c>
      <c r="N110" s="153">
        <v>100</v>
      </c>
      <c r="O110" s="154">
        <v>100</v>
      </c>
      <c r="P110" s="154">
        <v>50.136986301369866</v>
      </c>
      <c r="Q110" s="129"/>
    </row>
    <row r="111" spans="1:17" ht="15" customHeight="1">
      <c r="A111" s="136"/>
      <c r="B111" s="133"/>
      <c r="C111" s="101" t="s">
        <v>83</v>
      </c>
      <c r="D111" s="47" t="s">
        <v>212</v>
      </c>
      <c r="E111" s="12" t="s">
        <v>212</v>
      </c>
      <c r="F111" s="12" t="s">
        <v>212</v>
      </c>
      <c r="G111" s="12" t="s">
        <v>212</v>
      </c>
      <c r="H111" s="156" t="s">
        <v>212</v>
      </c>
      <c r="I111" s="156" t="s">
        <v>212</v>
      </c>
      <c r="J111" s="156">
        <v>0.12128765853409816</v>
      </c>
      <c r="K111" s="12">
        <v>18.926755866764893</v>
      </c>
      <c r="L111" s="12">
        <v>2.3290545564600054</v>
      </c>
      <c r="M111" s="156">
        <v>0.17352445614205964</v>
      </c>
      <c r="N111" s="156">
        <v>0.42776617592489463</v>
      </c>
      <c r="O111" s="8">
        <v>1.5056183306404913</v>
      </c>
      <c r="P111" s="53">
        <v>18.926755866764893</v>
      </c>
      <c r="Q111" s="129"/>
    </row>
    <row r="112" spans="1:17" ht="15" customHeight="1">
      <c r="A112" s="136"/>
      <c r="B112" s="134"/>
      <c r="C112" s="102" t="s">
        <v>84</v>
      </c>
      <c r="D112" s="47" t="s">
        <v>212</v>
      </c>
      <c r="E112" s="12" t="s">
        <v>212</v>
      </c>
      <c r="F112" s="12" t="s">
        <v>212</v>
      </c>
      <c r="G112" s="12" t="s">
        <v>212</v>
      </c>
      <c r="H112" s="159" t="s">
        <v>212</v>
      </c>
      <c r="I112" s="159" t="s">
        <v>212</v>
      </c>
      <c r="J112" s="159">
        <v>0.12128765853409816</v>
      </c>
      <c r="K112" s="12">
        <v>7.2894964729300362</v>
      </c>
      <c r="L112" s="12" t="s">
        <v>213</v>
      </c>
      <c r="M112" s="159">
        <v>0.10799103427033468</v>
      </c>
      <c r="N112" s="159">
        <v>0.19949136836590248</v>
      </c>
      <c r="O112" s="10">
        <v>0.36099068492351633</v>
      </c>
      <c r="P112" s="56" t="s">
        <v>213</v>
      </c>
      <c r="Q112" s="129">
        <f>COUNTIF(D109:O112, "N.D. ")</f>
        <v>1</v>
      </c>
    </row>
    <row r="113" spans="1:17" ht="15" customHeight="1">
      <c r="A113" s="136"/>
      <c r="B113" s="133" t="s">
        <v>54</v>
      </c>
      <c r="C113" s="128" t="s">
        <v>15</v>
      </c>
      <c r="D113" s="45">
        <v>0.19266726371526149</v>
      </c>
      <c r="E113" s="2">
        <v>0.26158864518084224</v>
      </c>
      <c r="F113" s="2">
        <v>0.60093539906957838</v>
      </c>
      <c r="G113" s="151">
        <v>0.21252595307603031</v>
      </c>
      <c r="H113" s="151">
        <v>0.20717841533737952</v>
      </c>
      <c r="I113" s="151">
        <v>0.22590648643583566</v>
      </c>
      <c r="J113" s="151">
        <v>0.38062587941740711</v>
      </c>
      <c r="K113" s="151">
        <v>0.17660185372108364</v>
      </c>
      <c r="L113" s="151" t="s">
        <v>213</v>
      </c>
      <c r="M113" s="151">
        <v>0.1742073414434285</v>
      </c>
      <c r="N113" s="151">
        <v>0.69892673564638552</v>
      </c>
      <c r="O113" s="100">
        <v>1.4823923463864399</v>
      </c>
      <c r="P113" s="100">
        <v>0.40517843349092508</v>
      </c>
      <c r="Q113" s="129"/>
    </row>
    <row r="114" spans="1:17" ht="15" customHeight="1">
      <c r="A114" s="136"/>
      <c r="B114" s="133"/>
      <c r="C114" s="101" t="s">
        <v>58</v>
      </c>
      <c r="D114" s="4">
        <v>100</v>
      </c>
      <c r="E114" s="5">
        <v>100</v>
      </c>
      <c r="F114" s="5">
        <v>100</v>
      </c>
      <c r="G114" s="153">
        <v>100</v>
      </c>
      <c r="H114" s="153">
        <v>100</v>
      </c>
      <c r="I114" s="153">
        <v>100</v>
      </c>
      <c r="J114" s="153">
        <v>100</v>
      </c>
      <c r="K114" s="153">
        <v>100</v>
      </c>
      <c r="L114" s="153">
        <v>100</v>
      </c>
      <c r="M114" s="153">
        <v>100</v>
      </c>
      <c r="N114" s="153">
        <v>100</v>
      </c>
      <c r="O114" s="154">
        <v>100</v>
      </c>
      <c r="P114" s="154">
        <v>100</v>
      </c>
      <c r="Q114" s="129"/>
    </row>
    <row r="115" spans="1:17" ht="15" customHeight="1">
      <c r="A115" s="136"/>
      <c r="B115" s="133"/>
      <c r="C115" s="101" t="s">
        <v>142</v>
      </c>
      <c r="D115" s="47">
        <v>0.44084173676639704</v>
      </c>
      <c r="E115" s="12">
        <v>0.65913896271870431</v>
      </c>
      <c r="F115" s="12">
        <v>1.8099035546294502</v>
      </c>
      <c r="G115" s="12">
        <v>0.28719991912519716</v>
      </c>
      <c r="H115" s="156">
        <v>0.31148132049871025</v>
      </c>
      <c r="I115" s="156">
        <v>0.34082605102909391</v>
      </c>
      <c r="J115" s="156">
        <v>1.216111773761039</v>
      </c>
      <c r="K115" s="12">
        <v>0.23650956516551266</v>
      </c>
      <c r="L115" s="12">
        <v>0.20786298305267503</v>
      </c>
      <c r="M115" s="156">
        <v>0.29396915972945331</v>
      </c>
      <c r="N115" s="156">
        <v>2.0066028961862119</v>
      </c>
      <c r="O115" s="8">
        <v>3.1050574877799133</v>
      </c>
      <c r="P115" s="53">
        <v>3.1050574877799133</v>
      </c>
      <c r="Q115" s="129"/>
    </row>
    <row r="116" spans="1:17" ht="15" customHeight="1">
      <c r="A116" s="136"/>
      <c r="B116" s="134"/>
      <c r="C116" s="102" t="s">
        <v>143</v>
      </c>
      <c r="D116" s="47" t="s">
        <v>213</v>
      </c>
      <c r="E116" s="12" t="s">
        <v>213</v>
      </c>
      <c r="F116" s="12">
        <v>0.16865074158483434</v>
      </c>
      <c r="G116" s="12">
        <v>0.10391178823558204</v>
      </c>
      <c r="H116" s="159">
        <v>0.14522421558738816</v>
      </c>
      <c r="I116" s="159">
        <v>0.15263768051238419</v>
      </c>
      <c r="J116" s="159">
        <v>0.13498133343424631</v>
      </c>
      <c r="K116" s="12" t="s">
        <v>213</v>
      </c>
      <c r="L116" s="12" t="s">
        <v>213</v>
      </c>
      <c r="M116" s="159" t="s">
        <v>213</v>
      </c>
      <c r="N116" s="159" t="s">
        <v>213</v>
      </c>
      <c r="O116" s="10">
        <v>0.50665146174004194</v>
      </c>
      <c r="P116" s="56" t="s">
        <v>213</v>
      </c>
      <c r="Q116" s="129">
        <f>COUNTIF(D113:O116, "N.D. ")</f>
        <v>7</v>
      </c>
    </row>
    <row r="117" spans="1:17" ht="15" customHeight="1">
      <c r="A117" s="136"/>
      <c r="B117" s="133" t="s">
        <v>53</v>
      </c>
      <c r="C117" s="128" t="s">
        <v>15</v>
      </c>
      <c r="D117" s="45">
        <v>0.20916097045889681</v>
      </c>
      <c r="E117" s="2">
        <v>1.316709506089055</v>
      </c>
      <c r="F117" s="2">
        <v>1.4123360109433598</v>
      </c>
      <c r="G117" s="151">
        <v>0.7732743037167995</v>
      </c>
      <c r="H117" s="151">
        <v>4.6309730008320384</v>
      </c>
      <c r="I117" s="151">
        <v>0.2474068435581975</v>
      </c>
      <c r="J117" s="151">
        <v>3.4737612703909697</v>
      </c>
      <c r="K117" s="151">
        <v>4.4729012390689125</v>
      </c>
      <c r="L117" s="151">
        <v>0.30571228567393138</v>
      </c>
      <c r="M117" s="151">
        <v>0.45910101904242628</v>
      </c>
      <c r="N117" s="151">
        <v>2.1406931744959001</v>
      </c>
      <c r="O117" s="100">
        <v>3.0120406389512606</v>
      </c>
      <c r="P117" s="100">
        <v>1.9241211038150765</v>
      </c>
      <c r="Q117" s="129"/>
    </row>
    <row r="118" spans="1:17" ht="15" customHeight="1">
      <c r="A118" s="136"/>
      <c r="B118" s="133"/>
      <c r="C118" s="101" t="s">
        <v>58</v>
      </c>
      <c r="D118" s="4">
        <v>100</v>
      </c>
      <c r="E118" s="5">
        <v>100</v>
      </c>
      <c r="F118" s="5">
        <v>100</v>
      </c>
      <c r="G118" s="153">
        <v>100</v>
      </c>
      <c r="H118" s="153">
        <v>100</v>
      </c>
      <c r="I118" s="153">
        <v>100</v>
      </c>
      <c r="J118" s="153">
        <v>100</v>
      </c>
      <c r="K118" s="153">
        <v>100</v>
      </c>
      <c r="L118" s="153">
        <v>100</v>
      </c>
      <c r="M118" s="153">
        <v>80</v>
      </c>
      <c r="N118" s="153">
        <v>100</v>
      </c>
      <c r="O118" s="154">
        <v>100</v>
      </c>
      <c r="P118" s="154">
        <v>98.076923076923066</v>
      </c>
      <c r="Q118" s="129"/>
    </row>
    <row r="119" spans="1:17" ht="15" customHeight="1">
      <c r="A119" s="136"/>
      <c r="B119" s="133"/>
      <c r="C119" s="101" t="s">
        <v>142</v>
      </c>
      <c r="D119" s="47">
        <v>0.51622899602078687</v>
      </c>
      <c r="E119" s="12">
        <v>2.9584884689342195</v>
      </c>
      <c r="F119" s="12">
        <v>4.057721875755429</v>
      </c>
      <c r="G119" s="12">
        <v>2.1746041751522829</v>
      </c>
      <c r="H119" s="156">
        <v>20.872299412055771</v>
      </c>
      <c r="I119" s="156">
        <v>0.34159021624584029</v>
      </c>
      <c r="J119" s="156">
        <v>11.906871191710669</v>
      </c>
      <c r="K119" s="12">
        <v>6.8248499218699763</v>
      </c>
      <c r="L119" s="12">
        <v>0.40396574422920811</v>
      </c>
      <c r="M119" s="156">
        <v>1.020278339727082</v>
      </c>
      <c r="N119" s="156">
        <v>5.2497119448408283</v>
      </c>
      <c r="O119" s="8">
        <v>5.6947923529999001</v>
      </c>
      <c r="P119" s="53">
        <v>20.872299412055771</v>
      </c>
      <c r="Q119" s="129"/>
    </row>
    <row r="120" spans="1:17" ht="15" customHeight="1">
      <c r="A120" s="136"/>
      <c r="B120" s="134"/>
      <c r="C120" s="102" t="s">
        <v>143</v>
      </c>
      <c r="D120" s="47" t="s">
        <v>213</v>
      </c>
      <c r="E120" s="12">
        <v>0.63140551480148477</v>
      </c>
      <c r="F120" s="12">
        <v>0.23431448176584979</v>
      </c>
      <c r="G120" s="12">
        <v>0.23413125835685639</v>
      </c>
      <c r="H120" s="159" t="s">
        <v>213</v>
      </c>
      <c r="I120" s="159" t="s">
        <v>213</v>
      </c>
      <c r="J120" s="159" t="s">
        <v>213</v>
      </c>
      <c r="K120" s="12">
        <v>0.48626007161055268</v>
      </c>
      <c r="L120" s="12">
        <v>0.19818816820683949</v>
      </c>
      <c r="M120" s="159" t="s">
        <v>213</v>
      </c>
      <c r="N120" s="159">
        <v>0.44221113910617216</v>
      </c>
      <c r="O120" s="10">
        <v>0.11826843290854658</v>
      </c>
      <c r="P120" s="56" t="s">
        <v>213</v>
      </c>
      <c r="Q120" s="129">
        <f>COUNTIF(D117:O120, "N.D. ")</f>
        <v>5</v>
      </c>
    </row>
    <row r="121" spans="1:17" ht="15" customHeight="1">
      <c r="A121" s="144"/>
      <c r="B121" s="133" t="s">
        <v>195</v>
      </c>
      <c r="C121" s="128" t="s">
        <v>15</v>
      </c>
      <c r="D121" s="45">
        <v>0.39692775893680787</v>
      </c>
      <c r="E121" s="2">
        <v>0.63981287762016148</v>
      </c>
      <c r="F121" s="2">
        <v>0.52157070039607634</v>
      </c>
      <c r="G121" s="151">
        <v>0.43453443646215151</v>
      </c>
      <c r="H121" s="151">
        <v>0.56688555109370042</v>
      </c>
      <c r="I121" s="151">
        <v>0.70981499868736342</v>
      </c>
      <c r="J121" s="151">
        <v>0.38853892169391574</v>
      </c>
      <c r="K121" s="151">
        <v>0.36616098751804754</v>
      </c>
      <c r="L121" s="151">
        <v>0.2406574137690923</v>
      </c>
      <c r="M121" s="151">
        <v>0.7985984452864342</v>
      </c>
      <c r="N121" s="151">
        <v>1.7365852197603886</v>
      </c>
      <c r="O121" s="100">
        <v>2.0598494800842548</v>
      </c>
      <c r="P121" s="100">
        <v>0.73832806594236633</v>
      </c>
      <c r="Q121" s="129"/>
    </row>
    <row r="122" spans="1:17" ht="15" customHeight="1">
      <c r="A122" s="144"/>
      <c r="B122" s="133"/>
      <c r="C122" s="101" t="s">
        <v>58</v>
      </c>
      <c r="D122" s="4">
        <v>100</v>
      </c>
      <c r="E122" s="5">
        <v>100</v>
      </c>
      <c r="F122" s="5">
        <v>100</v>
      </c>
      <c r="G122" s="153">
        <v>100</v>
      </c>
      <c r="H122" s="153">
        <v>100</v>
      </c>
      <c r="I122" s="153">
        <v>100</v>
      </c>
      <c r="J122" s="153">
        <v>100</v>
      </c>
      <c r="K122" s="153">
        <v>100</v>
      </c>
      <c r="L122" s="153">
        <v>100</v>
      </c>
      <c r="M122" s="153">
        <v>100</v>
      </c>
      <c r="N122" s="153">
        <v>100</v>
      </c>
      <c r="O122" s="154">
        <v>100</v>
      </c>
      <c r="P122" s="154">
        <v>100</v>
      </c>
      <c r="Q122" s="129"/>
    </row>
    <row r="123" spans="1:17" ht="15" customHeight="1">
      <c r="A123" s="144"/>
      <c r="B123" s="133"/>
      <c r="C123" s="101" t="s">
        <v>145</v>
      </c>
      <c r="D123" s="47">
        <v>0.53134649805230194</v>
      </c>
      <c r="E123" s="12">
        <v>0.88806347515895756</v>
      </c>
      <c r="F123" s="12">
        <v>0.55268239309292766</v>
      </c>
      <c r="G123" s="12">
        <v>0.48757943851295643</v>
      </c>
      <c r="H123" s="156">
        <v>0.71616834348942893</v>
      </c>
      <c r="I123" s="156">
        <v>0.89186676495383466</v>
      </c>
      <c r="J123" s="156">
        <v>0.48318101602706592</v>
      </c>
      <c r="K123" s="12">
        <v>0.37091166356736083</v>
      </c>
      <c r="L123" s="12">
        <v>0.28856688579598555</v>
      </c>
      <c r="M123" s="156">
        <v>1.1681368404357282</v>
      </c>
      <c r="N123" s="156">
        <v>2.2020335918985769</v>
      </c>
      <c r="O123" s="8">
        <v>2.4861035784506078</v>
      </c>
      <c r="P123" s="53">
        <v>2.4861035784506078</v>
      </c>
      <c r="Q123" s="129"/>
    </row>
    <row r="124" spans="1:17" ht="15" customHeight="1">
      <c r="A124" s="147"/>
      <c r="B124" s="134"/>
      <c r="C124" s="102" t="s">
        <v>146</v>
      </c>
      <c r="D124" s="47">
        <v>0.2625090198213138</v>
      </c>
      <c r="E124" s="12">
        <v>0.3915622800813654</v>
      </c>
      <c r="F124" s="12">
        <v>0.49045900769922507</v>
      </c>
      <c r="G124" s="12">
        <v>0.38148943441134658</v>
      </c>
      <c r="H124" s="162">
        <v>0.41760275869797198</v>
      </c>
      <c r="I124" s="162">
        <v>0.52776323242089229</v>
      </c>
      <c r="J124" s="159">
        <v>0.29389682736076556</v>
      </c>
      <c r="K124" s="12">
        <v>0.36141031146873426</v>
      </c>
      <c r="L124" s="12">
        <v>0.19274794174219906</v>
      </c>
      <c r="M124" s="159">
        <v>0.42906005013714016</v>
      </c>
      <c r="N124" s="159">
        <v>1.2711368476222002</v>
      </c>
      <c r="O124" s="10">
        <v>1.6335953817179023</v>
      </c>
      <c r="P124" s="56">
        <v>0.19274794174219906</v>
      </c>
      <c r="Q124" s="129">
        <f>COUNTIF(D121:O124, "N.D. ")</f>
        <v>0</v>
      </c>
    </row>
    <row r="125" spans="1:17" ht="15" customHeight="1">
      <c r="A125" s="136" t="s">
        <v>206</v>
      </c>
      <c r="B125" s="133" t="s">
        <v>12</v>
      </c>
      <c r="C125" s="128" t="s">
        <v>59</v>
      </c>
      <c r="D125" s="163">
        <v>1.2158093835312296</v>
      </c>
      <c r="E125" s="2">
        <v>0.53726440850246326</v>
      </c>
      <c r="F125" s="2" t="s">
        <v>212</v>
      </c>
      <c r="G125" s="151">
        <v>0.46694572217331987</v>
      </c>
      <c r="H125" s="151">
        <v>0.40158882057198292</v>
      </c>
      <c r="I125" s="151">
        <v>0.20087291863531964</v>
      </c>
      <c r="J125" s="151">
        <v>0.38764603773389145</v>
      </c>
      <c r="K125" s="151">
        <v>0.24677460068395762</v>
      </c>
      <c r="L125" s="151">
        <v>0.66144087225304227</v>
      </c>
      <c r="M125" s="151">
        <v>0.45907402664077712</v>
      </c>
      <c r="N125" s="151">
        <v>0.93086799976785783</v>
      </c>
      <c r="O125" s="100">
        <v>1.4707854859590668</v>
      </c>
      <c r="P125" s="100">
        <v>0.63969578459954379</v>
      </c>
      <c r="Q125" s="129"/>
    </row>
    <row r="126" spans="1:17" ht="15" customHeight="1">
      <c r="A126" s="136"/>
      <c r="B126" s="133"/>
      <c r="C126" s="101" t="s">
        <v>58</v>
      </c>
      <c r="D126" s="164">
        <v>100</v>
      </c>
      <c r="E126" s="5">
        <v>100</v>
      </c>
      <c r="F126" s="5">
        <v>0</v>
      </c>
      <c r="G126" s="153">
        <v>65.517241379310349</v>
      </c>
      <c r="H126" s="153">
        <v>100</v>
      </c>
      <c r="I126" s="153">
        <v>90</v>
      </c>
      <c r="J126" s="153">
        <v>100</v>
      </c>
      <c r="K126" s="153">
        <v>100</v>
      </c>
      <c r="L126" s="153">
        <v>100</v>
      </c>
      <c r="M126" s="153">
        <v>100</v>
      </c>
      <c r="N126" s="153">
        <v>100</v>
      </c>
      <c r="O126" s="154">
        <v>100</v>
      </c>
      <c r="P126" s="154">
        <v>88.219178082191789</v>
      </c>
      <c r="Q126" s="129"/>
    </row>
    <row r="127" spans="1:17" ht="15" customHeight="1">
      <c r="A127" s="136"/>
      <c r="B127" s="133"/>
      <c r="C127" s="101" t="s">
        <v>153</v>
      </c>
      <c r="D127" s="47">
        <v>3.3373669215715767</v>
      </c>
      <c r="E127" s="12">
        <v>1.0239235750332865</v>
      </c>
      <c r="F127" s="12" t="s">
        <v>212</v>
      </c>
      <c r="G127" s="12">
        <v>0.65413065600888554</v>
      </c>
      <c r="H127" s="156">
        <v>0.55013296956189295</v>
      </c>
      <c r="I127" s="156">
        <v>0.36747037492165174</v>
      </c>
      <c r="J127" s="156">
        <v>0.73609841310428969</v>
      </c>
      <c r="K127" s="12">
        <v>0.34777820751856409</v>
      </c>
      <c r="L127" s="12">
        <v>1.426121973649664</v>
      </c>
      <c r="M127" s="156">
        <v>0.55474765896162426</v>
      </c>
      <c r="N127" s="156">
        <v>1.0547608701053741</v>
      </c>
      <c r="O127" s="8">
        <v>2.3887046642710525</v>
      </c>
      <c r="P127" s="53">
        <v>3.3373669215715767</v>
      </c>
      <c r="Q127" s="129"/>
    </row>
    <row r="128" spans="1:17" ht="15" customHeight="1">
      <c r="A128" s="136"/>
      <c r="B128" s="134"/>
      <c r="C128" s="102" t="s">
        <v>154</v>
      </c>
      <c r="D128" s="46" t="s">
        <v>213</v>
      </c>
      <c r="E128" s="9">
        <v>0.274483571606156</v>
      </c>
      <c r="F128" s="9" t="s">
        <v>212</v>
      </c>
      <c r="G128" s="9">
        <v>0.2797607883377542</v>
      </c>
      <c r="H128" s="159">
        <v>0.28568326340846872</v>
      </c>
      <c r="I128" s="159" t="s">
        <v>213</v>
      </c>
      <c r="J128" s="159">
        <v>0.21001370522015764</v>
      </c>
      <c r="K128" s="12">
        <v>0.18007663777624835</v>
      </c>
      <c r="L128" s="12">
        <v>0.2487906321592841</v>
      </c>
      <c r="M128" s="159">
        <v>0.37114489328290162</v>
      </c>
      <c r="N128" s="159">
        <v>0.73342179271330332</v>
      </c>
      <c r="O128" s="10">
        <v>0.95632561070008482</v>
      </c>
      <c r="P128" s="56" t="s">
        <v>213</v>
      </c>
      <c r="Q128" s="129">
        <f>COUNTIF(D125:O128, "N.D. ")</f>
        <v>2</v>
      </c>
    </row>
    <row r="129" spans="1:17" ht="15" customHeight="1">
      <c r="A129" s="136"/>
      <c r="B129" s="143" t="s">
        <v>221</v>
      </c>
      <c r="C129" s="128" t="s">
        <v>59</v>
      </c>
      <c r="D129" s="45" t="s">
        <v>212</v>
      </c>
      <c r="E129" s="2" t="s">
        <v>212</v>
      </c>
      <c r="F129" s="2" t="s">
        <v>212</v>
      </c>
      <c r="G129" s="151">
        <v>1.7698354555236548</v>
      </c>
      <c r="H129" s="151">
        <v>0.42118397739570718</v>
      </c>
      <c r="I129" s="151">
        <v>0.71484404763399123</v>
      </c>
      <c r="J129" s="151">
        <v>0.84878445356658849</v>
      </c>
      <c r="K129" s="151">
        <v>0.30869610846179335</v>
      </c>
      <c r="L129" s="151">
        <v>0.62808056303005266</v>
      </c>
      <c r="M129" s="151">
        <v>0.51243438738643465</v>
      </c>
      <c r="N129" s="151">
        <v>0.98959578905868961</v>
      </c>
      <c r="O129" s="100">
        <v>1.5705365822207493</v>
      </c>
      <c r="P129" s="100">
        <v>0.89772758557065568</v>
      </c>
      <c r="Q129" s="129"/>
    </row>
    <row r="130" spans="1:17" ht="15" customHeight="1">
      <c r="A130" s="136"/>
      <c r="B130" s="143"/>
      <c r="C130" s="101" t="s">
        <v>58</v>
      </c>
      <c r="D130" s="4">
        <v>0</v>
      </c>
      <c r="E130" s="5">
        <v>0</v>
      </c>
      <c r="F130" s="5">
        <v>0</v>
      </c>
      <c r="G130" s="153">
        <v>96.428571428571431</v>
      </c>
      <c r="H130" s="153">
        <v>100</v>
      </c>
      <c r="I130" s="153">
        <v>100</v>
      </c>
      <c r="J130" s="153">
        <v>84.375</v>
      </c>
      <c r="K130" s="153">
        <v>100</v>
      </c>
      <c r="L130" s="153">
        <v>100</v>
      </c>
      <c r="M130" s="153">
        <v>100</v>
      </c>
      <c r="N130" s="153">
        <v>93.548387096774192</v>
      </c>
      <c r="O130" s="154">
        <v>100</v>
      </c>
      <c r="P130" s="154">
        <v>71.823204419889507</v>
      </c>
      <c r="Q130" s="129"/>
    </row>
    <row r="131" spans="1:17" ht="15" customHeight="1">
      <c r="A131" s="136"/>
      <c r="B131" s="143"/>
      <c r="C131" s="101" t="s">
        <v>153</v>
      </c>
      <c r="D131" s="47" t="s">
        <v>212</v>
      </c>
      <c r="E131" s="12" t="s">
        <v>212</v>
      </c>
      <c r="F131" s="12" t="s">
        <v>212</v>
      </c>
      <c r="G131" s="12">
        <v>2.5768356848708684</v>
      </c>
      <c r="H131" s="156">
        <v>0.94112607669423687</v>
      </c>
      <c r="I131" s="156">
        <v>1.1352651830951355</v>
      </c>
      <c r="J131" s="156">
        <v>1.1902843569273265</v>
      </c>
      <c r="K131" s="12">
        <v>0.63886906933980159</v>
      </c>
      <c r="L131" s="12">
        <v>1.0749493851088094</v>
      </c>
      <c r="M131" s="156">
        <v>0.59539144493952056</v>
      </c>
      <c r="N131" s="156">
        <v>1.2073459003468658</v>
      </c>
      <c r="O131" s="8">
        <v>2.3185922498305787</v>
      </c>
      <c r="P131" s="53">
        <v>2.5768356848708684</v>
      </c>
      <c r="Q131" s="129"/>
    </row>
    <row r="132" spans="1:17" ht="15" customHeight="1">
      <c r="A132" s="136"/>
      <c r="B132" s="134"/>
      <c r="C132" s="102" t="s">
        <v>154</v>
      </c>
      <c r="D132" s="46" t="s">
        <v>212</v>
      </c>
      <c r="E132" s="9" t="s">
        <v>212</v>
      </c>
      <c r="F132" s="9" t="s">
        <v>212</v>
      </c>
      <c r="G132" s="9">
        <v>0.5704569995137706</v>
      </c>
      <c r="H132" s="159">
        <v>0.14351395529483307</v>
      </c>
      <c r="I132" s="159">
        <v>0.47239627840460846</v>
      </c>
      <c r="J132" s="159">
        <v>0.50728455020585039</v>
      </c>
      <c r="K132" s="9" t="s">
        <v>213</v>
      </c>
      <c r="L132" s="9">
        <v>0.3755184731870389</v>
      </c>
      <c r="M132" s="159">
        <v>0.41645475181894248</v>
      </c>
      <c r="N132" s="159">
        <v>0.69798533890495462</v>
      </c>
      <c r="O132" s="10">
        <v>1.0760034409897445</v>
      </c>
      <c r="P132" s="56" t="s">
        <v>213</v>
      </c>
      <c r="Q132" s="129">
        <f>COUNTIF(D129:O132, "N.D. ")</f>
        <v>1</v>
      </c>
    </row>
    <row r="133" spans="1:17" ht="15" customHeight="1">
      <c r="A133" s="136"/>
      <c r="B133" s="143" t="s">
        <v>89</v>
      </c>
      <c r="C133" s="128" t="s">
        <v>59</v>
      </c>
      <c r="D133" s="36" t="s">
        <v>212</v>
      </c>
      <c r="E133" s="2" t="s">
        <v>212</v>
      </c>
      <c r="F133" s="2" t="s">
        <v>212</v>
      </c>
      <c r="G133" s="2" t="s">
        <v>212</v>
      </c>
      <c r="H133" s="2" t="s">
        <v>212</v>
      </c>
      <c r="I133" s="2" t="s">
        <v>212</v>
      </c>
      <c r="J133" s="2" t="s">
        <v>213</v>
      </c>
      <c r="K133" s="151" t="s">
        <v>212</v>
      </c>
      <c r="L133" s="2" t="s">
        <v>212</v>
      </c>
      <c r="M133" s="2" t="s">
        <v>212</v>
      </c>
      <c r="N133" s="151" t="s">
        <v>213</v>
      </c>
      <c r="O133" s="3" t="s">
        <v>212</v>
      </c>
      <c r="P133" s="100" t="s">
        <v>213</v>
      </c>
      <c r="Q133" s="129"/>
    </row>
    <row r="134" spans="1:17" ht="15" customHeight="1">
      <c r="A134" s="136"/>
      <c r="B134" s="143" t="s">
        <v>197</v>
      </c>
      <c r="C134" s="101" t="s">
        <v>58</v>
      </c>
      <c r="D134" s="37">
        <v>0</v>
      </c>
      <c r="E134" s="5">
        <v>0</v>
      </c>
      <c r="F134" s="5">
        <v>0</v>
      </c>
      <c r="G134" s="5">
        <v>0</v>
      </c>
      <c r="H134" s="5">
        <v>0</v>
      </c>
      <c r="I134" s="5">
        <v>0</v>
      </c>
      <c r="J134" s="5">
        <v>35</v>
      </c>
      <c r="K134" s="165">
        <v>0</v>
      </c>
      <c r="L134" s="5">
        <v>0</v>
      </c>
      <c r="M134" s="5">
        <v>0</v>
      </c>
      <c r="N134" s="153">
        <v>51.612903225806448</v>
      </c>
      <c r="O134" s="6">
        <v>0</v>
      </c>
      <c r="P134" s="154">
        <v>8.1967213114754092</v>
      </c>
      <c r="Q134" s="129"/>
    </row>
    <row r="135" spans="1:17" ht="15" customHeight="1">
      <c r="A135" s="136"/>
      <c r="B135" s="143"/>
      <c r="C135" s="101" t="s">
        <v>145</v>
      </c>
      <c r="D135" s="38" t="s">
        <v>212</v>
      </c>
      <c r="E135" s="7" t="s">
        <v>212</v>
      </c>
      <c r="F135" s="12" t="s">
        <v>212</v>
      </c>
      <c r="G135" s="12" t="s">
        <v>212</v>
      </c>
      <c r="H135" s="12" t="s">
        <v>212</v>
      </c>
      <c r="I135" s="12" t="s">
        <v>212</v>
      </c>
      <c r="J135" s="7" t="s">
        <v>213</v>
      </c>
      <c r="K135" s="7" t="s">
        <v>212</v>
      </c>
      <c r="L135" s="12" t="s">
        <v>212</v>
      </c>
      <c r="M135" s="12" t="s">
        <v>212</v>
      </c>
      <c r="N135" s="7" t="s">
        <v>213</v>
      </c>
      <c r="O135" s="8" t="s">
        <v>212</v>
      </c>
      <c r="P135" s="91" t="s">
        <v>213</v>
      </c>
      <c r="Q135" s="129"/>
    </row>
    <row r="136" spans="1:17" ht="15" customHeight="1">
      <c r="A136" s="136"/>
      <c r="B136" s="145"/>
      <c r="C136" s="102" t="s">
        <v>146</v>
      </c>
      <c r="D136" s="46" t="s">
        <v>212</v>
      </c>
      <c r="E136" s="9" t="s">
        <v>212</v>
      </c>
      <c r="F136" s="9" t="s">
        <v>212</v>
      </c>
      <c r="G136" s="9" t="s">
        <v>212</v>
      </c>
      <c r="H136" s="9" t="s">
        <v>212</v>
      </c>
      <c r="I136" s="9" t="s">
        <v>212</v>
      </c>
      <c r="J136" s="9" t="s">
        <v>213</v>
      </c>
      <c r="K136" s="9" t="s">
        <v>212</v>
      </c>
      <c r="L136" s="9" t="s">
        <v>212</v>
      </c>
      <c r="M136" s="9" t="s">
        <v>212</v>
      </c>
      <c r="N136" s="9" t="s">
        <v>213</v>
      </c>
      <c r="O136" s="10" t="s">
        <v>212</v>
      </c>
      <c r="P136" s="92" t="s">
        <v>213</v>
      </c>
      <c r="Q136" s="129">
        <f>COUNTIF(D133:O136, "N.D. ")</f>
        <v>6</v>
      </c>
    </row>
    <row r="137" spans="1:17" ht="15" customHeight="1">
      <c r="A137" s="136"/>
      <c r="B137" s="143" t="s">
        <v>91</v>
      </c>
      <c r="C137" s="128" t="s">
        <v>59</v>
      </c>
      <c r="D137" s="98">
        <v>0.62239501681361198</v>
      </c>
      <c r="E137" s="2">
        <v>1.4183074706486771</v>
      </c>
      <c r="F137" s="2">
        <v>2.3886784664781895</v>
      </c>
      <c r="G137" s="151">
        <v>3.3231080298722553</v>
      </c>
      <c r="H137" s="151">
        <v>8.0140982663896487</v>
      </c>
      <c r="I137" s="151">
        <v>0.71330673809030554</v>
      </c>
      <c r="J137" s="151">
        <v>0.56644828553302162</v>
      </c>
      <c r="K137" s="151" t="s">
        <v>213</v>
      </c>
      <c r="L137" s="151">
        <v>0.11983245985040764</v>
      </c>
      <c r="M137" s="151" t="s">
        <v>212</v>
      </c>
      <c r="N137" s="151" t="s">
        <v>212</v>
      </c>
      <c r="O137" s="100" t="s">
        <v>212</v>
      </c>
      <c r="P137" s="11">
        <v>1.915533436084121</v>
      </c>
      <c r="Q137" s="129"/>
    </row>
    <row r="138" spans="1:17" ht="15" customHeight="1">
      <c r="A138" s="136"/>
      <c r="B138" s="143" t="s">
        <v>92</v>
      </c>
      <c r="C138" s="101" t="s">
        <v>58</v>
      </c>
      <c r="D138" s="99">
        <v>93.75</v>
      </c>
      <c r="E138" s="5">
        <v>96.428571428571431</v>
      </c>
      <c r="F138" s="5">
        <v>100</v>
      </c>
      <c r="G138" s="153">
        <v>96.774193548387103</v>
      </c>
      <c r="H138" s="153">
        <v>96.774193548387103</v>
      </c>
      <c r="I138" s="153">
        <v>96.666666666666671</v>
      </c>
      <c r="J138" s="153">
        <v>96.774193548387103</v>
      </c>
      <c r="K138" s="153">
        <v>96.774193548387103</v>
      </c>
      <c r="L138" s="153">
        <v>100</v>
      </c>
      <c r="M138" s="153">
        <v>0</v>
      </c>
      <c r="N138" s="153">
        <v>0</v>
      </c>
      <c r="O138" s="154">
        <v>0</v>
      </c>
      <c r="P138" s="6">
        <v>73.002754820936644</v>
      </c>
      <c r="Q138" s="129"/>
    </row>
    <row r="139" spans="1:17" ht="15" customHeight="1">
      <c r="A139" s="136"/>
      <c r="B139" s="143"/>
      <c r="C139" s="101" t="s">
        <v>153</v>
      </c>
      <c r="D139" s="47">
        <v>0.79575713900310063</v>
      </c>
      <c r="E139" s="12">
        <v>1.739484247485624</v>
      </c>
      <c r="F139" s="12">
        <v>2.997139687550348</v>
      </c>
      <c r="G139" s="12">
        <v>6.7149976076034887</v>
      </c>
      <c r="H139" s="156">
        <v>12.927897374147124</v>
      </c>
      <c r="I139" s="156">
        <v>1.135624922331157</v>
      </c>
      <c r="J139" s="156">
        <v>1.4486832436537875</v>
      </c>
      <c r="K139" s="12">
        <v>0.1140928540282978</v>
      </c>
      <c r="L139" s="12">
        <v>0.35949737955122291</v>
      </c>
      <c r="M139" s="156" t="s">
        <v>212</v>
      </c>
      <c r="N139" s="156" t="s">
        <v>212</v>
      </c>
      <c r="O139" s="8" t="s">
        <v>212</v>
      </c>
      <c r="P139" s="91">
        <v>12.927897374147124</v>
      </c>
      <c r="Q139" s="129"/>
    </row>
    <row r="140" spans="1:17" ht="15" customHeight="1">
      <c r="A140" s="136"/>
      <c r="B140" s="134"/>
      <c r="C140" s="102" t="s">
        <v>154</v>
      </c>
      <c r="D140" s="46">
        <v>0.30666091419646629</v>
      </c>
      <c r="E140" s="9">
        <v>1.089505980281001</v>
      </c>
      <c r="F140" s="9">
        <v>1.752256279401833</v>
      </c>
      <c r="G140" s="9">
        <v>0.9902929054717462</v>
      </c>
      <c r="H140" s="159">
        <v>0.93434788081715314</v>
      </c>
      <c r="I140" s="159" t="s">
        <v>213</v>
      </c>
      <c r="J140" s="159" t="s">
        <v>213</v>
      </c>
      <c r="K140" s="9" t="s">
        <v>213</v>
      </c>
      <c r="L140" s="9" t="s">
        <v>213</v>
      </c>
      <c r="M140" s="159" t="s">
        <v>212</v>
      </c>
      <c r="N140" s="159" t="s">
        <v>212</v>
      </c>
      <c r="O140" s="10" t="s">
        <v>212</v>
      </c>
      <c r="P140" s="92" t="s">
        <v>213</v>
      </c>
      <c r="Q140" s="129">
        <f>COUNTIF(D137:O140, "N.D. ")</f>
        <v>5</v>
      </c>
    </row>
    <row r="141" spans="1:17" ht="15" customHeight="1">
      <c r="A141" s="136"/>
      <c r="B141" s="142" t="s">
        <v>199</v>
      </c>
      <c r="C141" s="128" t="s">
        <v>59</v>
      </c>
      <c r="D141" s="45">
        <v>0.29048483920980978</v>
      </c>
      <c r="E141" s="2">
        <v>0.55939282419963565</v>
      </c>
      <c r="F141" s="2">
        <v>0.74460624397797237</v>
      </c>
      <c r="G141" s="151">
        <v>0.5617581273202662</v>
      </c>
      <c r="H141" s="151">
        <v>0.21748803760417204</v>
      </c>
      <c r="I141" s="151" t="s">
        <v>213</v>
      </c>
      <c r="J141" s="151" t="s">
        <v>213</v>
      </c>
      <c r="K141" s="151" t="s">
        <v>213</v>
      </c>
      <c r="L141" s="151" t="s">
        <v>213</v>
      </c>
      <c r="M141" s="151" t="s">
        <v>212</v>
      </c>
      <c r="N141" s="151" t="s">
        <v>213</v>
      </c>
      <c r="O141" s="100" t="s">
        <v>213</v>
      </c>
      <c r="P141" s="11">
        <v>0.21522292896884926</v>
      </c>
      <c r="Q141" s="129"/>
    </row>
    <row r="142" spans="1:17" ht="15" customHeight="1">
      <c r="A142" s="144"/>
      <c r="B142" s="143"/>
      <c r="C142" s="101" t="s">
        <v>58</v>
      </c>
      <c r="D142" s="4">
        <v>100</v>
      </c>
      <c r="E142" s="5">
        <v>100</v>
      </c>
      <c r="F142" s="5">
        <v>67.741935483870961</v>
      </c>
      <c r="G142" s="153">
        <v>100</v>
      </c>
      <c r="H142" s="153">
        <v>100</v>
      </c>
      <c r="I142" s="153">
        <v>100</v>
      </c>
      <c r="J142" s="153">
        <v>100</v>
      </c>
      <c r="K142" s="153">
        <v>100</v>
      </c>
      <c r="L142" s="153">
        <v>100</v>
      </c>
      <c r="M142" s="153">
        <v>0</v>
      </c>
      <c r="N142" s="153">
        <v>100</v>
      </c>
      <c r="O142" s="154">
        <v>100</v>
      </c>
      <c r="P142" s="6">
        <v>89.010989010989007</v>
      </c>
      <c r="Q142" s="129"/>
    </row>
    <row r="143" spans="1:17" ht="15" customHeight="1">
      <c r="A143" s="144"/>
      <c r="B143" s="143"/>
      <c r="C143" s="101" t="s">
        <v>153</v>
      </c>
      <c r="D143" s="47">
        <v>0.34608513702080584</v>
      </c>
      <c r="E143" s="12">
        <v>0.59097705639806053</v>
      </c>
      <c r="F143" s="12">
        <v>0.88302612254607005</v>
      </c>
      <c r="G143" s="12">
        <v>0.72707950762428664</v>
      </c>
      <c r="H143" s="156">
        <v>0.36641802507704968</v>
      </c>
      <c r="I143" s="156" t="s">
        <v>213</v>
      </c>
      <c r="J143" s="156" t="s">
        <v>213</v>
      </c>
      <c r="K143" s="12" t="s">
        <v>213</v>
      </c>
      <c r="L143" s="12" t="s">
        <v>213</v>
      </c>
      <c r="M143" s="156" t="s">
        <v>212</v>
      </c>
      <c r="N143" s="156" t="s">
        <v>213</v>
      </c>
      <c r="O143" s="8" t="s">
        <v>213</v>
      </c>
      <c r="P143" s="91">
        <v>0.88302612254607005</v>
      </c>
      <c r="Q143" s="129"/>
    </row>
    <row r="144" spans="1:17" ht="15" customHeight="1">
      <c r="A144" s="147"/>
      <c r="B144" s="134"/>
      <c r="C144" s="102" t="s">
        <v>154</v>
      </c>
      <c r="D144" s="46">
        <v>0.24369550005306984</v>
      </c>
      <c r="E144" s="9">
        <v>0.53458066041784291</v>
      </c>
      <c r="F144" s="9">
        <v>0.60618636540987469</v>
      </c>
      <c r="G144" s="9">
        <v>0.30149750911468354</v>
      </c>
      <c r="H144" s="159" t="s">
        <v>213</v>
      </c>
      <c r="I144" s="159" t="s">
        <v>213</v>
      </c>
      <c r="J144" s="159" t="s">
        <v>213</v>
      </c>
      <c r="K144" s="9" t="s">
        <v>213</v>
      </c>
      <c r="L144" s="9" t="s">
        <v>213</v>
      </c>
      <c r="M144" s="159" t="s">
        <v>212</v>
      </c>
      <c r="N144" s="159" t="s">
        <v>213</v>
      </c>
      <c r="O144" s="10" t="s">
        <v>213</v>
      </c>
      <c r="P144" s="92" t="s">
        <v>213</v>
      </c>
      <c r="Q144" s="129">
        <f>COUNTIF(D141:O144, "N.D. ")</f>
        <v>19</v>
      </c>
    </row>
    <row r="145" spans="1:17" ht="15" customHeight="1">
      <c r="A145" s="136" t="s">
        <v>222</v>
      </c>
      <c r="B145" s="133" t="s">
        <v>223</v>
      </c>
      <c r="C145" s="128" t="s">
        <v>59</v>
      </c>
      <c r="D145" s="45">
        <v>0.75878005825998029</v>
      </c>
      <c r="E145" s="2">
        <v>2.0689331558654303</v>
      </c>
      <c r="F145" s="2">
        <v>0.90120590551743951</v>
      </c>
      <c r="G145" s="151">
        <v>0.86741733116953168</v>
      </c>
      <c r="H145" s="151">
        <v>0.81354245922288015</v>
      </c>
      <c r="I145" s="151">
        <v>0.93420863477525662</v>
      </c>
      <c r="J145" s="151">
        <v>0.46428220233219797</v>
      </c>
      <c r="K145" s="151">
        <v>0.5046367951657903</v>
      </c>
      <c r="L145" s="151">
        <v>0.73103112882355625</v>
      </c>
      <c r="M145" s="151">
        <v>0.76752250898260166</v>
      </c>
      <c r="N145" s="151">
        <v>0.94237325437261388</v>
      </c>
      <c r="O145" s="100">
        <v>0.67369149815431018</v>
      </c>
      <c r="P145" s="11">
        <v>0.83094095559177505</v>
      </c>
      <c r="Q145" s="129"/>
    </row>
    <row r="146" spans="1:17" ht="15" customHeight="1">
      <c r="A146" s="144"/>
      <c r="B146" s="133"/>
      <c r="C146" s="101" t="s">
        <v>58</v>
      </c>
      <c r="D146" s="4">
        <v>100</v>
      </c>
      <c r="E146" s="5">
        <v>75</v>
      </c>
      <c r="F146" s="5">
        <v>100</v>
      </c>
      <c r="G146" s="153">
        <v>100</v>
      </c>
      <c r="H146" s="153">
        <v>100</v>
      </c>
      <c r="I146" s="153">
        <v>100</v>
      </c>
      <c r="J146" s="153">
        <v>100</v>
      </c>
      <c r="K146" s="153">
        <v>100</v>
      </c>
      <c r="L146" s="153">
        <v>100</v>
      </c>
      <c r="M146" s="153">
        <v>100</v>
      </c>
      <c r="N146" s="153">
        <v>100</v>
      </c>
      <c r="O146" s="154">
        <v>100</v>
      </c>
      <c r="P146" s="6">
        <v>98.076923076923066</v>
      </c>
      <c r="Q146" s="129"/>
    </row>
    <row r="147" spans="1:17" ht="15" customHeight="1">
      <c r="A147" s="144"/>
      <c r="B147" s="133"/>
      <c r="C147" s="101" t="s">
        <v>142</v>
      </c>
      <c r="D147" s="47">
        <v>0.78517350515771767</v>
      </c>
      <c r="E147" s="12">
        <v>3.2893500660758335</v>
      </c>
      <c r="F147" s="12">
        <v>1.4975104291835761</v>
      </c>
      <c r="G147" s="12">
        <v>2.2348452743457381</v>
      </c>
      <c r="H147" s="156">
        <v>0.93745097706470026</v>
      </c>
      <c r="I147" s="156">
        <v>1.0559823183656762</v>
      </c>
      <c r="J147" s="156">
        <v>0.6496969630074233</v>
      </c>
      <c r="K147" s="12">
        <v>0.62020569447496576</v>
      </c>
      <c r="L147" s="12">
        <v>0.93669994356326747</v>
      </c>
      <c r="M147" s="156">
        <v>0.92550356385771737</v>
      </c>
      <c r="N147" s="156">
        <v>1.4660623409040996</v>
      </c>
      <c r="O147" s="8">
        <v>0.8265348560060255</v>
      </c>
      <c r="P147" s="91">
        <v>3.2893500660758335</v>
      </c>
      <c r="Q147" s="129"/>
    </row>
    <row r="148" spans="1:17" ht="15" customHeight="1">
      <c r="A148" s="144"/>
      <c r="B148" s="134"/>
      <c r="C148" s="102" t="s">
        <v>143</v>
      </c>
      <c r="D148" s="46">
        <v>0.74154016227582908</v>
      </c>
      <c r="E148" s="9">
        <v>1.0842458003491511</v>
      </c>
      <c r="F148" s="9">
        <v>0.54105191828545829</v>
      </c>
      <c r="G148" s="9">
        <v>0.39102472314742198</v>
      </c>
      <c r="H148" s="159">
        <v>0.68115077990680717</v>
      </c>
      <c r="I148" s="159">
        <v>0.72934508743598991</v>
      </c>
      <c r="J148" s="159">
        <v>0.27319288070759928</v>
      </c>
      <c r="K148" s="9">
        <v>0.40441421148423523</v>
      </c>
      <c r="L148" s="9">
        <v>0.55869880855887788</v>
      </c>
      <c r="M148" s="159">
        <v>0.48307514782183036</v>
      </c>
      <c r="N148" s="159">
        <v>0.46534603374884986</v>
      </c>
      <c r="O148" s="10">
        <v>0.4327621891284506</v>
      </c>
      <c r="P148" s="92">
        <v>0.27319288070759928</v>
      </c>
      <c r="Q148" s="129">
        <f>COUNTIF(D145:O148, "N.D. ")</f>
        <v>0</v>
      </c>
    </row>
    <row r="149" spans="1:17" ht="15" customHeight="1">
      <c r="A149" s="144"/>
      <c r="B149" s="133" t="s">
        <v>200</v>
      </c>
      <c r="C149" s="128" t="s">
        <v>59</v>
      </c>
      <c r="D149" s="45">
        <v>0.39823416213098894</v>
      </c>
      <c r="E149" s="2">
        <v>0.37410957883892337</v>
      </c>
      <c r="F149" s="2">
        <v>0.18378610848804941</v>
      </c>
      <c r="G149" s="151">
        <v>0.27038880606281973</v>
      </c>
      <c r="H149" s="151">
        <v>0.32385594473299067</v>
      </c>
      <c r="I149" s="151">
        <v>0.26524132048332077</v>
      </c>
      <c r="J149" s="151">
        <v>0.25433852298193416</v>
      </c>
      <c r="K149" s="151">
        <v>0.25853090477388574</v>
      </c>
      <c r="L149" s="151">
        <v>0.28855067964486031</v>
      </c>
      <c r="M149" s="151">
        <v>0.31280290040227032</v>
      </c>
      <c r="N149" s="151">
        <v>0.28309267589884385</v>
      </c>
      <c r="O149" s="100">
        <v>0.27779418247901994</v>
      </c>
      <c r="P149" s="11">
        <v>0.29018895717369264</v>
      </c>
      <c r="Q149" s="129"/>
    </row>
    <row r="150" spans="1:17" ht="15" customHeight="1">
      <c r="A150" s="144"/>
      <c r="B150" s="133"/>
      <c r="C150" s="101" t="s">
        <v>58</v>
      </c>
      <c r="D150" s="4">
        <v>100</v>
      </c>
      <c r="E150" s="5">
        <v>100</v>
      </c>
      <c r="F150" s="5">
        <v>100</v>
      </c>
      <c r="G150" s="153">
        <v>100</v>
      </c>
      <c r="H150" s="153">
        <v>100</v>
      </c>
      <c r="I150" s="153">
        <v>100</v>
      </c>
      <c r="J150" s="153">
        <v>80</v>
      </c>
      <c r="K150" s="153">
        <v>100</v>
      </c>
      <c r="L150" s="153">
        <v>100</v>
      </c>
      <c r="M150" s="153">
        <v>100</v>
      </c>
      <c r="N150" s="153">
        <v>100</v>
      </c>
      <c r="O150" s="154">
        <v>100</v>
      </c>
      <c r="P150" s="6">
        <v>98.076923076923066</v>
      </c>
      <c r="Q150" s="129"/>
    </row>
    <row r="151" spans="1:17" ht="15" customHeight="1">
      <c r="A151" s="144"/>
      <c r="B151" s="133"/>
      <c r="C151" s="101" t="s">
        <v>142</v>
      </c>
      <c r="D151" s="47">
        <v>0.58441301986297278</v>
      </c>
      <c r="E151" s="12">
        <v>0.66393109068690948</v>
      </c>
      <c r="F151" s="12">
        <v>0.20240839276516012</v>
      </c>
      <c r="G151" s="12">
        <v>0.38538308641020319</v>
      </c>
      <c r="H151" s="156">
        <v>0.40541114758919244</v>
      </c>
      <c r="I151" s="156">
        <v>0.30838727492797152</v>
      </c>
      <c r="J151" s="156">
        <v>0.40227793833458392</v>
      </c>
      <c r="K151" s="12">
        <v>0.33227212601092904</v>
      </c>
      <c r="L151" s="12">
        <v>0.34843427023833695</v>
      </c>
      <c r="M151" s="156">
        <v>0.38113222845320172</v>
      </c>
      <c r="N151" s="156">
        <v>0.31577670024859916</v>
      </c>
      <c r="O151" s="8">
        <v>0.49997491449676656</v>
      </c>
      <c r="P151" s="91">
        <v>0.66393109068690948</v>
      </c>
      <c r="Q151" s="129"/>
    </row>
    <row r="152" spans="1:17" ht="15" customHeight="1">
      <c r="A152" s="147"/>
      <c r="B152" s="134"/>
      <c r="C152" s="102" t="s">
        <v>143</v>
      </c>
      <c r="D152" s="46">
        <v>0.23457228492521326</v>
      </c>
      <c r="E152" s="9">
        <v>0.19168575425115886</v>
      </c>
      <c r="F152" s="9">
        <v>0.15335609855688584</v>
      </c>
      <c r="G152" s="9">
        <v>0.22346009225555585</v>
      </c>
      <c r="H152" s="159">
        <v>0.2741023762601395</v>
      </c>
      <c r="I152" s="159">
        <v>0.17726122087584611</v>
      </c>
      <c r="J152" s="159" t="s">
        <v>213</v>
      </c>
      <c r="K152" s="9">
        <v>0.14257998702094121</v>
      </c>
      <c r="L152" s="9">
        <v>0.22440893178644891</v>
      </c>
      <c r="M152" s="159">
        <v>0.20907761715777395</v>
      </c>
      <c r="N152" s="159">
        <v>0.22590585192785148</v>
      </c>
      <c r="O152" s="10">
        <v>0.15830996034483419</v>
      </c>
      <c r="P152" s="92" t="s">
        <v>213</v>
      </c>
      <c r="Q152" s="129">
        <f>COUNTIF(D149:O152, "N.D. ")</f>
        <v>1</v>
      </c>
    </row>
    <row r="153" spans="1:17" ht="15" customHeight="1">
      <c r="Q153" s="129"/>
    </row>
    <row r="154" spans="1:17" ht="15" customHeight="1">
      <c r="A154" s="1" t="s">
        <v>219</v>
      </c>
    </row>
    <row r="155" spans="1:17" ht="15" customHeight="1">
      <c r="A155" s="1" t="s">
        <v>110</v>
      </c>
      <c r="P155" s="1"/>
      <c r="Q155" s="129"/>
    </row>
    <row r="156" spans="1:17" ht="15" customHeight="1">
      <c r="A156" s="1" t="s">
        <v>111</v>
      </c>
      <c r="P156" s="1"/>
      <c r="Q156" s="129"/>
    </row>
    <row r="157" spans="1:17" ht="15" customHeight="1">
      <c r="A157" s="1" t="s">
        <v>112</v>
      </c>
      <c r="P157" s="1"/>
      <c r="Q157" s="129"/>
    </row>
    <row r="158" spans="1:17" ht="15" customHeight="1">
      <c r="A158" s="1" t="s">
        <v>113</v>
      </c>
      <c r="P158" s="1"/>
      <c r="Q158" s="129"/>
    </row>
    <row r="159" spans="1:17" ht="15" customHeight="1">
      <c r="A159" s="1" t="s">
        <v>114</v>
      </c>
      <c r="P159" s="1"/>
      <c r="Q159" s="129"/>
    </row>
    <row r="160" spans="1:17" ht="15" customHeight="1">
      <c r="A160" s="1" t="s">
        <v>115</v>
      </c>
      <c r="P160" s="1"/>
      <c r="Q160" s="129"/>
    </row>
    <row r="161" spans="1:17" ht="15" customHeight="1">
      <c r="A161" s="1" t="s">
        <v>116</v>
      </c>
      <c r="P161" s="1"/>
      <c r="Q161" s="129"/>
    </row>
    <row r="162" spans="1:17" ht="15" customHeight="1">
      <c r="A162" s="1" t="s">
        <v>117</v>
      </c>
      <c r="P162" s="1"/>
      <c r="Q162" s="129"/>
    </row>
    <row r="163" spans="1:17" ht="15" customHeight="1">
      <c r="A163" s="1" t="s">
        <v>118</v>
      </c>
      <c r="P163" s="1"/>
      <c r="Q163" s="129"/>
    </row>
    <row r="164" spans="1:17" ht="15" customHeight="1">
      <c r="A164" s="1" t="s">
        <v>168</v>
      </c>
      <c r="P164" s="1"/>
      <c r="Q164" s="129"/>
    </row>
    <row r="165" spans="1:17" ht="15" customHeight="1">
      <c r="A165" s="1" t="s">
        <v>169</v>
      </c>
      <c r="P165" s="1"/>
      <c r="Q165" s="129"/>
    </row>
    <row r="166" spans="1:17" ht="15" customHeight="1">
      <c r="A166" s="1" t="s">
        <v>119</v>
      </c>
      <c r="P166" s="1"/>
      <c r="Q166" s="129"/>
    </row>
    <row r="167" spans="1:17" ht="15" customHeight="1">
      <c r="P167" s="1"/>
      <c r="Q167" s="129"/>
    </row>
    <row r="168" spans="1:17" ht="15" customHeight="1">
      <c r="P168" s="1"/>
      <c r="Q168" s="129"/>
    </row>
    <row r="169" spans="1:17" ht="15" customHeight="1">
      <c r="P169" s="1"/>
      <c r="Q169" s="129"/>
    </row>
    <row r="170" spans="1:17" ht="15" customHeight="1">
      <c r="P170" s="1"/>
      <c r="Q170" s="129"/>
    </row>
    <row r="171" spans="1:17" ht="15" customHeight="1">
      <c r="P171" s="1"/>
      <c r="Q171" s="129"/>
    </row>
    <row r="172" spans="1:17" ht="15" customHeight="1">
      <c r="P172" s="1"/>
      <c r="Q172" s="129"/>
    </row>
    <row r="173" spans="1:17" ht="15" customHeight="1">
      <c r="P173" s="1"/>
      <c r="Q173" s="129"/>
    </row>
    <row r="174" spans="1:17" ht="15" customHeight="1">
      <c r="P174" s="1"/>
    </row>
    <row r="175" spans="1:17" ht="15" customHeight="1"/>
    <row r="176" spans="1:17" ht="15" customHeight="1"/>
    <row r="177" ht="15" customHeight="1"/>
    <row r="178" ht="15" customHeight="1"/>
    <row r="179" ht="15" customHeight="1"/>
    <row r="180" ht="15" customHeight="1"/>
    <row r="181" ht="15" customHeight="1"/>
    <row r="182" ht="15" customHeight="1"/>
    <row r="183" ht="15" customHeight="1"/>
    <row r="184" ht="15" customHeight="1"/>
    <row r="185" ht="15" customHeight="1"/>
    <row r="186" ht="15" customHeight="1"/>
    <row r="187" ht="15" customHeight="1"/>
    <row r="188" ht="15" customHeight="1"/>
    <row r="189" ht="15" customHeight="1"/>
    <row r="190" ht="15" customHeight="1"/>
    <row r="191" ht="15" customHeight="1"/>
    <row r="192" ht="15" customHeight="1"/>
    <row r="193" ht="15" customHeight="1"/>
    <row r="194" ht="15" customHeight="1"/>
    <row r="195" ht="15" customHeight="1"/>
    <row r="196" ht="15" customHeight="1"/>
    <row r="197" ht="15" customHeight="1"/>
    <row r="198" ht="15" customHeight="1"/>
    <row r="199" ht="15" customHeight="1"/>
    <row r="200" ht="15" customHeight="1"/>
    <row r="201" ht="15" customHeight="1"/>
    <row r="202" ht="15" customHeight="1"/>
    <row r="203" ht="15" customHeight="1"/>
    <row r="204" ht="15" customHeight="1"/>
    <row r="205" ht="15" customHeight="1"/>
    <row r="206" ht="15" customHeight="1"/>
    <row r="207" ht="15" customHeight="1"/>
    <row r="208" ht="15" customHeight="1"/>
    <row r="209" ht="15" customHeight="1"/>
    <row r="210" ht="15" customHeight="1"/>
    <row r="211" ht="15" customHeight="1"/>
    <row r="212" ht="15" customHeight="1"/>
    <row r="213" ht="15" customHeight="1"/>
    <row r="214" ht="15" customHeight="1"/>
    <row r="215" ht="15" customHeight="1"/>
    <row r="216" ht="15" customHeight="1"/>
    <row r="217" ht="15" customHeight="1"/>
    <row r="218" ht="15" customHeight="1"/>
    <row r="219" ht="15" customHeight="1"/>
    <row r="220" ht="15" customHeight="1"/>
    <row r="221" ht="15" customHeight="1"/>
    <row r="222" ht="15" customHeight="1"/>
    <row r="223" ht="15" customHeight="1"/>
    <row r="224" ht="15" customHeight="1"/>
    <row r="225" ht="15" customHeight="1"/>
    <row r="226" ht="15" customHeight="1"/>
    <row r="227" ht="15" customHeight="1"/>
    <row r="228" ht="15" customHeight="1"/>
    <row r="229" ht="15" customHeight="1"/>
    <row r="230" ht="15" customHeight="1"/>
    <row r="231" ht="15" customHeight="1"/>
    <row r="232" ht="15" customHeight="1"/>
    <row r="233" ht="15" customHeight="1"/>
    <row r="234" ht="15" customHeight="1"/>
    <row r="235" ht="15" customHeight="1"/>
    <row r="236" ht="15" customHeight="1"/>
    <row r="237" ht="15" customHeight="1"/>
    <row r="238" ht="15" customHeight="1"/>
    <row r="239" ht="15" customHeight="1"/>
    <row r="240" ht="15" customHeight="1"/>
  </sheetData>
  <mergeCells count="3">
    <mergeCell ref="A3:C3"/>
    <mergeCell ref="P3:P4"/>
    <mergeCell ref="D3:O3"/>
  </mergeCells>
  <phoneticPr fontId="1"/>
  <printOptions horizontalCentered="1"/>
  <pageMargins left="0.78740157480314965" right="0.78740157480314965" top="0.78740157480314965" bottom="0.39370078740157483" header="0.39370078740157483" footer="0.31496062992125984"/>
  <pageSetup paperSize="9" scale="65" orientation="portrait" useFirstPageNumber="1" r:id="rId1"/>
  <headerFooter alignWithMargins="0"/>
  <rowBreaks count="1" manualBreakCount="1">
    <brk id="84" max="15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U251"/>
  <sheetViews>
    <sheetView view="pageBreakPreview" topLeftCell="A25" zoomScale="85" zoomScaleNormal="85" zoomScaleSheetLayoutView="85" workbookViewId="0">
      <selection activeCell="I23" sqref="I23"/>
    </sheetView>
  </sheetViews>
  <sheetFormatPr defaultColWidth="8" defaultRowHeight="13.5"/>
  <cols>
    <col min="1" max="1" width="10.125" style="1" customWidth="1"/>
    <col min="2" max="2" width="19.625" style="1" customWidth="1"/>
    <col min="3" max="3" width="8.25" style="1" customWidth="1"/>
    <col min="4" max="4" width="6.625" style="1" customWidth="1"/>
    <col min="5" max="5" width="6.875" style="1" customWidth="1"/>
    <col min="6" max="15" width="6.625" style="1" customWidth="1"/>
    <col min="16" max="16" width="8" style="115" customWidth="1"/>
    <col min="17" max="16384" width="8" style="1"/>
  </cols>
  <sheetData>
    <row r="1" spans="1:21" ht="15.75">
      <c r="A1" s="114" t="s">
        <v>35</v>
      </c>
    </row>
    <row r="2" spans="1:21" ht="15" customHeight="1"/>
    <row r="3" spans="1:21" ht="15" customHeight="1">
      <c r="A3" s="116" t="s">
        <v>100</v>
      </c>
      <c r="B3" s="117"/>
      <c r="C3" s="118"/>
      <c r="D3" s="112">
        <v>2010</v>
      </c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9" t="s">
        <v>103</v>
      </c>
    </row>
    <row r="4" spans="1:21" ht="15" customHeight="1">
      <c r="A4" s="121" t="s">
        <v>29</v>
      </c>
      <c r="B4" s="122" t="s">
        <v>30</v>
      </c>
      <c r="C4" s="123"/>
      <c r="D4" s="85" t="s">
        <v>31</v>
      </c>
      <c r="E4" s="86" t="s">
        <v>0</v>
      </c>
      <c r="F4" s="86" t="s">
        <v>1</v>
      </c>
      <c r="G4" s="86" t="s">
        <v>2</v>
      </c>
      <c r="H4" s="86" t="s">
        <v>3</v>
      </c>
      <c r="I4" s="86" t="s">
        <v>4</v>
      </c>
      <c r="J4" s="86" t="s">
        <v>5</v>
      </c>
      <c r="K4" s="86" t="s">
        <v>6</v>
      </c>
      <c r="L4" s="86" t="s">
        <v>7</v>
      </c>
      <c r="M4" s="86" t="s">
        <v>8</v>
      </c>
      <c r="N4" s="86" t="s">
        <v>9</v>
      </c>
      <c r="O4" s="88" t="s">
        <v>10</v>
      </c>
      <c r="P4" s="124"/>
    </row>
    <row r="5" spans="1:21" s="129" customFormat="1" ht="15" customHeight="1">
      <c r="A5" s="126" t="s">
        <v>210</v>
      </c>
      <c r="B5" s="127" t="s">
        <v>211</v>
      </c>
      <c r="C5" s="128" t="s">
        <v>15</v>
      </c>
      <c r="D5" s="48" t="s">
        <v>217</v>
      </c>
      <c r="E5" s="49">
        <v>0.80723582052063347</v>
      </c>
      <c r="F5" s="49">
        <v>1.1920310566509671</v>
      </c>
      <c r="G5" s="49">
        <v>1.1809875332081701</v>
      </c>
      <c r="H5" s="49">
        <v>0.61894573595929003</v>
      </c>
      <c r="I5" s="49">
        <v>0.28470415694764062</v>
      </c>
      <c r="J5" s="49">
        <v>0.37957129068940654</v>
      </c>
      <c r="K5" s="49">
        <v>0.20205350206846301</v>
      </c>
      <c r="L5" s="49">
        <v>0.32123477073999424</v>
      </c>
      <c r="M5" s="49">
        <v>0.34913069601036473</v>
      </c>
      <c r="N5" s="49" t="s">
        <v>213</v>
      </c>
      <c r="O5" s="50">
        <v>0.4300243052381032</v>
      </c>
      <c r="P5" s="50">
        <v>0.47989301412025481</v>
      </c>
      <c r="R5" s="130"/>
      <c r="S5" s="130"/>
      <c r="T5" s="131"/>
      <c r="U5" s="130"/>
    </row>
    <row r="6" spans="1:21" s="129" customFormat="1" ht="15" customHeight="1">
      <c r="A6" s="132"/>
      <c r="B6" s="133"/>
      <c r="C6" s="101" t="s">
        <v>58</v>
      </c>
      <c r="D6" s="18" t="s">
        <v>217</v>
      </c>
      <c r="E6" s="19">
        <v>58.620689655172413</v>
      </c>
      <c r="F6" s="19">
        <v>100</v>
      </c>
      <c r="G6" s="19">
        <v>46.428571428571431</v>
      </c>
      <c r="H6" s="19">
        <v>96.428571428571431</v>
      </c>
      <c r="I6" s="19">
        <v>100</v>
      </c>
      <c r="J6" s="19">
        <v>100</v>
      </c>
      <c r="K6" s="19">
        <v>100</v>
      </c>
      <c r="L6" s="19">
        <v>100</v>
      </c>
      <c r="M6" s="19">
        <v>100</v>
      </c>
      <c r="N6" s="19">
        <v>100</v>
      </c>
      <c r="O6" s="20">
        <v>100</v>
      </c>
      <c r="P6" s="20">
        <v>80.547945205479451</v>
      </c>
      <c r="R6" s="130"/>
      <c r="S6" s="130"/>
      <c r="T6" s="131"/>
      <c r="U6" s="130"/>
    </row>
    <row r="7" spans="1:21" s="129" customFormat="1" ht="15" customHeight="1">
      <c r="A7" s="132"/>
      <c r="B7" s="133"/>
      <c r="C7" s="101" t="s">
        <v>87</v>
      </c>
      <c r="D7" s="51" t="s">
        <v>217</v>
      </c>
      <c r="E7" s="52">
        <v>0.80723582052063347</v>
      </c>
      <c r="F7" s="52">
        <v>1.2752234050035096</v>
      </c>
      <c r="G7" s="52">
        <v>1.1809875332081701</v>
      </c>
      <c r="H7" s="52">
        <v>0.67713769738647589</v>
      </c>
      <c r="I7" s="52">
        <v>0.3729755675103178</v>
      </c>
      <c r="J7" s="52">
        <v>0.44763843383241131</v>
      </c>
      <c r="K7" s="52">
        <v>0.22632443075435082</v>
      </c>
      <c r="L7" s="52">
        <v>0.45834885131285286</v>
      </c>
      <c r="M7" s="52">
        <v>0.425226288608817</v>
      </c>
      <c r="N7" s="52">
        <v>0.16439083836554005</v>
      </c>
      <c r="O7" s="53">
        <v>0.8600486104762064</v>
      </c>
      <c r="P7" s="53">
        <v>1.2752234050035096</v>
      </c>
      <c r="R7" s="130"/>
      <c r="S7" s="130"/>
      <c r="T7" s="131"/>
      <c r="U7" s="130"/>
    </row>
    <row r="8" spans="1:21" s="129" customFormat="1" ht="15" customHeight="1">
      <c r="A8" s="166"/>
      <c r="B8" s="134"/>
      <c r="C8" s="102" t="s">
        <v>88</v>
      </c>
      <c r="D8" s="54" t="s">
        <v>217</v>
      </c>
      <c r="E8" s="55">
        <v>0.80723582052063347</v>
      </c>
      <c r="F8" s="55">
        <v>1.1088387082984246</v>
      </c>
      <c r="G8" s="55">
        <v>1.1809875332081701</v>
      </c>
      <c r="H8" s="55">
        <v>0.56075377453210418</v>
      </c>
      <c r="I8" s="55">
        <v>0.235090205596614</v>
      </c>
      <c r="J8" s="55">
        <v>0.31150414754640177</v>
      </c>
      <c r="K8" s="55">
        <v>0.17778257338257517</v>
      </c>
      <c r="L8" s="55">
        <v>0.18412069016713561</v>
      </c>
      <c r="M8" s="55">
        <v>0.27303510341191251</v>
      </c>
      <c r="N8" s="55" t="s">
        <v>213</v>
      </c>
      <c r="O8" s="56" t="s">
        <v>213</v>
      </c>
      <c r="P8" s="56" t="s">
        <v>213</v>
      </c>
      <c r="Q8" s="129">
        <f>COUNTIF(D5:O8, "N.D. ")</f>
        <v>3</v>
      </c>
      <c r="R8" s="130"/>
      <c r="S8" s="130"/>
      <c r="T8" s="130"/>
      <c r="U8" s="130"/>
    </row>
    <row r="9" spans="1:21" ht="15" customHeight="1">
      <c r="A9" s="136" t="s">
        <v>121</v>
      </c>
      <c r="B9" s="167" t="s">
        <v>122</v>
      </c>
      <c r="C9" s="128" t="s">
        <v>15</v>
      </c>
      <c r="D9" s="36">
        <v>1.2140663574078936</v>
      </c>
      <c r="E9" s="2">
        <v>0.74163648847784314</v>
      </c>
      <c r="F9" s="2">
        <v>1.3476985140180895</v>
      </c>
      <c r="G9" s="2">
        <v>9.5984354752806009</v>
      </c>
      <c r="H9" s="2">
        <v>27.033199684296068</v>
      </c>
      <c r="I9" s="2" t="s">
        <v>212</v>
      </c>
      <c r="J9" s="2">
        <v>22.619276321131757</v>
      </c>
      <c r="K9" s="2">
        <v>23.536312180394059</v>
      </c>
      <c r="L9" s="2">
        <v>18.390928766408678</v>
      </c>
      <c r="M9" s="2" t="s">
        <v>212</v>
      </c>
      <c r="N9" s="2">
        <v>32.161491491114838</v>
      </c>
      <c r="O9" s="3">
        <v>7.7251184815249445</v>
      </c>
      <c r="P9" s="3">
        <v>14.512045670937862</v>
      </c>
    </row>
    <row r="10" spans="1:21" ht="15" customHeight="1">
      <c r="A10" s="136"/>
      <c r="B10" s="168"/>
      <c r="C10" s="101" t="s">
        <v>14</v>
      </c>
      <c r="D10" s="37">
        <v>90.322580645161295</v>
      </c>
      <c r="E10" s="5">
        <v>100</v>
      </c>
      <c r="F10" s="5">
        <v>100</v>
      </c>
      <c r="G10" s="5">
        <v>100</v>
      </c>
      <c r="H10" s="5">
        <v>100</v>
      </c>
      <c r="I10" s="5">
        <v>0</v>
      </c>
      <c r="J10" s="5">
        <v>100</v>
      </c>
      <c r="K10" s="5">
        <v>100</v>
      </c>
      <c r="L10" s="5">
        <v>100</v>
      </c>
      <c r="M10" s="5">
        <v>0</v>
      </c>
      <c r="N10" s="5">
        <v>100</v>
      </c>
      <c r="O10" s="6">
        <v>100</v>
      </c>
      <c r="P10" s="6">
        <v>81.019830028328613</v>
      </c>
    </row>
    <row r="11" spans="1:21" ht="15" customHeight="1">
      <c r="A11" s="136"/>
      <c r="B11" s="168"/>
      <c r="C11" s="101" t="s">
        <v>83</v>
      </c>
      <c r="D11" s="38">
        <v>1.7116585815185308</v>
      </c>
      <c r="E11" s="7">
        <v>0.82631728153269113</v>
      </c>
      <c r="F11" s="7">
        <v>2.245615077847217</v>
      </c>
      <c r="G11" s="7">
        <v>26.176076284121653</v>
      </c>
      <c r="H11" s="7">
        <v>47.751622656253801</v>
      </c>
      <c r="I11" s="7" t="s">
        <v>212</v>
      </c>
      <c r="J11" s="7">
        <v>24.868914632966522</v>
      </c>
      <c r="K11" s="7">
        <v>26.5865440802765</v>
      </c>
      <c r="L11" s="7">
        <v>18.390928766408678</v>
      </c>
      <c r="M11" s="7" t="s">
        <v>212</v>
      </c>
      <c r="N11" s="7">
        <v>42.560260330848394</v>
      </c>
      <c r="O11" s="8">
        <v>19.700819565719716</v>
      </c>
      <c r="P11" s="53">
        <v>47.751622656253801</v>
      </c>
    </row>
    <row r="12" spans="1:21" ht="15" customHeight="1">
      <c r="A12" s="135"/>
      <c r="B12" s="169"/>
      <c r="C12" s="102" t="s">
        <v>84</v>
      </c>
      <c r="D12" s="39">
        <v>0.77120948058947258</v>
      </c>
      <c r="E12" s="9">
        <v>0.65695569542299515</v>
      </c>
      <c r="F12" s="9">
        <v>0.84587718581980886</v>
      </c>
      <c r="G12" s="9">
        <v>1.205851662303965</v>
      </c>
      <c r="H12" s="9">
        <v>15.402404550876966</v>
      </c>
      <c r="I12" s="9" t="s">
        <v>212</v>
      </c>
      <c r="J12" s="9">
        <v>20.369638009296995</v>
      </c>
      <c r="K12" s="9">
        <v>21.704636785552552</v>
      </c>
      <c r="L12" s="9">
        <v>18.390928766408678</v>
      </c>
      <c r="M12" s="9" t="s">
        <v>212</v>
      </c>
      <c r="N12" s="9">
        <v>11.476113308961331</v>
      </c>
      <c r="O12" s="10">
        <v>1.1093852984231827</v>
      </c>
      <c r="P12" s="56">
        <v>0.65695569542299515</v>
      </c>
      <c r="Q12" s="129">
        <f>COUNTIF(D9:O12, "N.D. ")</f>
        <v>0</v>
      </c>
    </row>
    <row r="13" spans="1:21" ht="15" customHeight="1">
      <c r="A13" s="136" t="s">
        <v>23</v>
      </c>
      <c r="B13" s="167" t="s">
        <v>11</v>
      </c>
      <c r="C13" s="128" t="s">
        <v>15</v>
      </c>
      <c r="D13" s="36">
        <v>0.5618729926722803</v>
      </c>
      <c r="E13" s="2">
        <v>0.52310621322310491</v>
      </c>
      <c r="F13" s="2">
        <v>0.33788600713904887</v>
      </c>
      <c r="G13" s="2">
        <v>0.2221049664189719</v>
      </c>
      <c r="H13" s="2">
        <v>0.48629814544154981</v>
      </c>
      <c r="I13" s="2">
        <v>0.45292069473894969</v>
      </c>
      <c r="J13" s="2">
        <v>0.91080461348047659</v>
      </c>
      <c r="K13" s="2">
        <v>0.68414854705973149</v>
      </c>
      <c r="L13" s="2">
        <v>0.5250821373191662</v>
      </c>
      <c r="M13" s="2">
        <v>0.71884956121322285</v>
      </c>
      <c r="N13" s="2">
        <v>0.81132141025166726</v>
      </c>
      <c r="O13" s="3">
        <v>5.5232704551514473</v>
      </c>
      <c r="P13" s="3">
        <v>0.77154763209945632</v>
      </c>
    </row>
    <row r="14" spans="1:21" ht="15" customHeight="1">
      <c r="A14" s="136"/>
      <c r="B14" s="168"/>
      <c r="C14" s="101" t="s">
        <v>14</v>
      </c>
      <c r="D14" s="37">
        <v>100</v>
      </c>
      <c r="E14" s="5">
        <v>100</v>
      </c>
      <c r="F14" s="5">
        <v>100</v>
      </c>
      <c r="G14" s="5">
        <v>100</v>
      </c>
      <c r="H14" s="5">
        <v>100</v>
      </c>
      <c r="I14" s="5">
        <v>96.666666666666671</v>
      </c>
      <c r="J14" s="5">
        <v>100</v>
      </c>
      <c r="K14" s="5">
        <v>100</v>
      </c>
      <c r="L14" s="5">
        <v>100</v>
      </c>
      <c r="M14" s="5">
        <v>100</v>
      </c>
      <c r="N14" s="5">
        <v>100</v>
      </c>
      <c r="O14" s="6">
        <v>50</v>
      </c>
      <c r="P14" s="6">
        <v>95.890410958904098</v>
      </c>
    </row>
    <row r="15" spans="1:21" ht="15" customHeight="1">
      <c r="A15" s="136"/>
      <c r="B15" s="168"/>
      <c r="C15" s="101" t="s">
        <v>145</v>
      </c>
      <c r="D15" s="38">
        <v>0.67081428461720116</v>
      </c>
      <c r="E15" s="7">
        <v>0.62814777381241782</v>
      </c>
      <c r="F15" s="7">
        <v>0.35321269457120585</v>
      </c>
      <c r="G15" s="7">
        <v>0.24296867201062622</v>
      </c>
      <c r="H15" s="7">
        <v>0.4863392735123952</v>
      </c>
      <c r="I15" s="7">
        <v>0.67128348005451011</v>
      </c>
      <c r="J15" s="7">
        <v>0.9766945557059532</v>
      </c>
      <c r="K15" s="7">
        <v>0.75124394697803709</v>
      </c>
      <c r="L15" s="7">
        <v>0.62033065286280142</v>
      </c>
      <c r="M15" s="7">
        <v>0.74733001509943509</v>
      </c>
      <c r="N15" s="7">
        <v>1.0353864938205801</v>
      </c>
      <c r="O15" s="8">
        <v>5.5232704551514473</v>
      </c>
      <c r="P15" s="53">
        <v>5.5232704551514473</v>
      </c>
    </row>
    <row r="16" spans="1:21" ht="15" customHeight="1">
      <c r="A16" s="135"/>
      <c r="B16" s="169"/>
      <c r="C16" s="102" t="s">
        <v>146</v>
      </c>
      <c r="D16" s="39">
        <v>0.45293170072735939</v>
      </c>
      <c r="E16" s="9">
        <v>0.41806465263379194</v>
      </c>
      <c r="F16" s="9">
        <v>0.32255931970689189</v>
      </c>
      <c r="G16" s="9">
        <v>0.20124126082731758</v>
      </c>
      <c r="H16" s="9">
        <v>0.48625701737070437</v>
      </c>
      <c r="I16" s="9">
        <v>0.23455790942338933</v>
      </c>
      <c r="J16" s="9">
        <v>0.84491467125499997</v>
      </c>
      <c r="K16" s="9">
        <v>0.61705314714142601</v>
      </c>
      <c r="L16" s="9">
        <v>0.33988974232769925</v>
      </c>
      <c r="M16" s="9">
        <v>0.69036910732701051</v>
      </c>
      <c r="N16" s="9">
        <v>0.5872563266827544</v>
      </c>
      <c r="O16" s="10">
        <v>5.5232704551514473</v>
      </c>
      <c r="P16" s="56">
        <v>0.20124126082731758</v>
      </c>
      <c r="Q16" s="129">
        <f>COUNTIF(D13:O16, "N.D. ")</f>
        <v>0</v>
      </c>
    </row>
    <row r="17" spans="1:17" s="14" customFormat="1" ht="15" customHeight="1">
      <c r="A17" s="161" t="s">
        <v>24</v>
      </c>
      <c r="B17" s="168" t="s">
        <v>56</v>
      </c>
      <c r="C17" s="128" t="s">
        <v>15</v>
      </c>
      <c r="D17" s="36">
        <v>0.34310961343934449</v>
      </c>
      <c r="E17" s="2">
        <v>0.46919077462778758</v>
      </c>
      <c r="F17" s="2">
        <v>0.40913210406803602</v>
      </c>
      <c r="G17" s="2">
        <v>0.3321478295921319</v>
      </c>
      <c r="H17" s="2">
        <v>0.63659981353745199</v>
      </c>
      <c r="I17" s="2">
        <v>0.5604824724720564</v>
      </c>
      <c r="J17" s="2">
        <v>0.50104140283322862</v>
      </c>
      <c r="K17" s="2">
        <v>0.70475399019464324</v>
      </c>
      <c r="L17" s="2">
        <v>0.38127315203584827</v>
      </c>
      <c r="M17" s="2">
        <v>0.39200738713025585</v>
      </c>
      <c r="N17" s="2">
        <v>0.49489993630967516</v>
      </c>
      <c r="O17" s="3">
        <v>0.47664672196586777</v>
      </c>
      <c r="P17" s="3">
        <v>0.47915203096901487</v>
      </c>
      <c r="Q17" s="129"/>
    </row>
    <row r="18" spans="1:17" s="14" customFormat="1" ht="15" customHeight="1">
      <c r="A18" s="161"/>
      <c r="B18" s="168"/>
      <c r="C18" s="101" t="s">
        <v>14</v>
      </c>
      <c r="D18" s="37">
        <v>100</v>
      </c>
      <c r="E18" s="5">
        <v>100</v>
      </c>
      <c r="F18" s="5">
        <v>100</v>
      </c>
      <c r="G18" s="5">
        <v>100</v>
      </c>
      <c r="H18" s="5">
        <v>100</v>
      </c>
      <c r="I18" s="5">
        <v>100</v>
      </c>
      <c r="J18" s="5">
        <v>100</v>
      </c>
      <c r="K18" s="5">
        <v>100</v>
      </c>
      <c r="L18" s="5">
        <v>100</v>
      </c>
      <c r="M18" s="5">
        <v>100</v>
      </c>
      <c r="N18" s="5">
        <v>100</v>
      </c>
      <c r="O18" s="6">
        <v>100</v>
      </c>
      <c r="P18" s="6">
        <v>100</v>
      </c>
      <c r="Q18" s="129"/>
    </row>
    <row r="19" spans="1:17" s="14" customFormat="1" ht="15" customHeight="1">
      <c r="A19" s="161"/>
      <c r="B19" s="168"/>
      <c r="C19" s="101" t="s">
        <v>87</v>
      </c>
      <c r="D19" s="38">
        <v>0.50094366131578394</v>
      </c>
      <c r="E19" s="7">
        <v>0.63296673708036622</v>
      </c>
      <c r="F19" s="7">
        <v>0.44220636207731545</v>
      </c>
      <c r="G19" s="7">
        <v>0.43937179329125275</v>
      </c>
      <c r="H19" s="7">
        <v>0.7677669834745201</v>
      </c>
      <c r="I19" s="7">
        <v>0.68090214422025119</v>
      </c>
      <c r="J19" s="7">
        <v>0.66263444576571695</v>
      </c>
      <c r="K19" s="7">
        <v>0.80299282437097785</v>
      </c>
      <c r="L19" s="7">
        <v>0.47088777063895065</v>
      </c>
      <c r="M19" s="7">
        <v>0.39211447502248997</v>
      </c>
      <c r="N19" s="7">
        <v>0.54834625484085897</v>
      </c>
      <c r="O19" s="8">
        <v>0.48609220760174876</v>
      </c>
      <c r="P19" s="53">
        <v>0.80299282437097785</v>
      </c>
      <c r="Q19" s="129"/>
    </row>
    <row r="20" spans="1:17" s="14" customFormat="1" ht="15" customHeight="1">
      <c r="A20" s="161"/>
      <c r="B20" s="169"/>
      <c r="C20" s="102" t="s">
        <v>88</v>
      </c>
      <c r="D20" s="39">
        <v>0.185275565562905</v>
      </c>
      <c r="E20" s="9">
        <v>0.30541481217520894</v>
      </c>
      <c r="F20" s="9">
        <v>0.37605784605875664</v>
      </c>
      <c r="G20" s="9">
        <v>0.22492386589301103</v>
      </c>
      <c r="H20" s="9">
        <v>0.50543264360038398</v>
      </c>
      <c r="I20" s="9">
        <v>0.38786255766408334</v>
      </c>
      <c r="J20" s="9">
        <v>0.3394483599007404</v>
      </c>
      <c r="K20" s="9">
        <v>0.60651515601830863</v>
      </c>
      <c r="L20" s="9">
        <v>0.29165853343274589</v>
      </c>
      <c r="M20" s="9">
        <v>0.39190029923802178</v>
      </c>
      <c r="N20" s="9">
        <v>0.46573623623171539</v>
      </c>
      <c r="O20" s="10">
        <v>0.46720123632998672</v>
      </c>
      <c r="P20" s="56">
        <v>0.185275565562905</v>
      </c>
      <c r="Q20" s="129">
        <f>COUNTIF(D17:O20, "N.D. ")</f>
        <v>0</v>
      </c>
    </row>
    <row r="21" spans="1:17" ht="15" customHeight="1">
      <c r="A21" s="161"/>
      <c r="B21" s="168" t="s">
        <v>155</v>
      </c>
      <c r="C21" s="128" t="s">
        <v>15</v>
      </c>
      <c r="D21" s="36">
        <v>0.42700259793029283</v>
      </c>
      <c r="E21" s="2">
        <v>0.26994286764152609</v>
      </c>
      <c r="F21" s="2">
        <v>0.164098334222401</v>
      </c>
      <c r="G21" s="2">
        <v>0.33392264714696823</v>
      </c>
      <c r="H21" s="2">
        <v>0.55454795891232744</v>
      </c>
      <c r="I21" s="2">
        <v>0.46617081104409358</v>
      </c>
      <c r="J21" s="2">
        <v>0.51159109372310407</v>
      </c>
      <c r="K21" s="2">
        <v>0.61714507050902057</v>
      </c>
      <c r="L21" s="2">
        <v>0.6859704769238637</v>
      </c>
      <c r="M21" s="2">
        <v>0.25360255871641452</v>
      </c>
      <c r="N21" s="2">
        <v>0.5067195931099856</v>
      </c>
      <c r="O21" s="3">
        <v>0.67499729619951931</v>
      </c>
      <c r="P21" s="3">
        <v>0.4223295087708322</v>
      </c>
      <c r="Q21" s="129"/>
    </row>
    <row r="22" spans="1:17" ht="15" customHeight="1">
      <c r="A22" s="161"/>
      <c r="B22" s="168"/>
      <c r="C22" s="101" t="s">
        <v>14</v>
      </c>
      <c r="D22" s="37">
        <v>100</v>
      </c>
      <c r="E22" s="5">
        <v>100</v>
      </c>
      <c r="F22" s="5">
        <v>100</v>
      </c>
      <c r="G22" s="5">
        <v>100</v>
      </c>
      <c r="H22" s="5">
        <v>100</v>
      </c>
      <c r="I22" s="5">
        <v>86.206896551724142</v>
      </c>
      <c r="J22" s="5">
        <v>100</v>
      </c>
      <c r="K22" s="5">
        <v>100</v>
      </c>
      <c r="L22" s="5">
        <v>51.428571428571431</v>
      </c>
      <c r="M22" s="5">
        <v>100</v>
      </c>
      <c r="N22" s="5">
        <v>41.935483870967744</v>
      </c>
      <c r="O22" s="6">
        <v>53.333333333333336</v>
      </c>
      <c r="P22" s="6">
        <v>85.359116022099442</v>
      </c>
      <c r="Q22" s="129"/>
    </row>
    <row r="23" spans="1:17" ht="15" customHeight="1">
      <c r="A23" s="161"/>
      <c r="B23" s="168"/>
      <c r="C23" s="101" t="s">
        <v>87</v>
      </c>
      <c r="D23" s="38">
        <v>0.6962155521455885</v>
      </c>
      <c r="E23" s="7">
        <v>0.32407835821597564</v>
      </c>
      <c r="F23" s="7">
        <v>0.20244276504263037</v>
      </c>
      <c r="G23" s="7">
        <v>0.54568218087531428</v>
      </c>
      <c r="H23" s="7">
        <v>0.64336815417194182</v>
      </c>
      <c r="I23" s="7">
        <v>0.47673629620046487</v>
      </c>
      <c r="J23" s="7">
        <v>0.64639380183523332</v>
      </c>
      <c r="K23" s="7">
        <v>0.61714507050902057</v>
      </c>
      <c r="L23" s="7">
        <v>0.6859704769238637</v>
      </c>
      <c r="M23" s="7">
        <v>0.25413708882292879</v>
      </c>
      <c r="N23" s="7">
        <v>0.5067195931099856</v>
      </c>
      <c r="O23" s="8">
        <v>0.67499729619951931</v>
      </c>
      <c r="P23" s="53">
        <v>0.6962155521455885</v>
      </c>
      <c r="Q23" s="129"/>
    </row>
    <row r="24" spans="1:17" ht="15" customHeight="1">
      <c r="A24" s="161"/>
      <c r="B24" s="169"/>
      <c r="C24" s="102" t="s">
        <v>88</v>
      </c>
      <c r="D24" s="39">
        <v>0.15778964371499718</v>
      </c>
      <c r="E24" s="9">
        <v>0.21580737706707656</v>
      </c>
      <c r="F24" s="9">
        <v>0.12575390340217163</v>
      </c>
      <c r="G24" s="9">
        <v>0.12216311341862218</v>
      </c>
      <c r="H24" s="9">
        <v>0.46572776365271296</v>
      </c>
      <c r="I24" s="9">
        <v>0.45560532588772229</v>
      </c>
      <c r="J24" s="9">
        <v>0.37678838561097477</v>
      </c>
      <c r="K24" s="9">
        <v>0.61714507050902057</v>
      </c>
      <c r="L24" s="9">
        <v>0.6859704769238637</v>
      </c>
      <c r="M24" s="9">
        <v>0.25306802860990024</v>
      </c>
      <c r="N24" s="9">
        <v>0.5067195931099856</v>
      </c>
      <c r="O24" s="10">
        <v>0.67499729619951931</v>
      </c>
      <c r="P24" s="56">
        <v>0.12216311341862218</v>
      </c>
      <c r="Q24" s="129">
        <f>COUNTIF(D21:O24, "N.D. ")</f>
        <v>0</v>
      </c>
    </row>
    <row r="25" spans="1:17" ht="15" customHeight="1">
      <c r="A25" s="161"/>
      <c r="B25" s="168" t="s">
        <v>71</v>
      </c>
      <c r="C25" s="128" t="s">
        <v>15</v>
      </c>
      <c r="D25" s="36">
        <v>3.8843642609232774</v>
      </c>
      <c r="E25" s="2">
        <v>0.70650481989121094</v>
      </c>
      <c r="F25" s="2">
        <v>0.67036332039130098</v>
      </c>
      <c r="G25" s="2">
        <v>0.31093471448230892</v>
      </c>
      <c r="H25" s="2">
        <v>0.67185169293262936</v>
      </c>
      <c r="I25" s="2">
        <v>0.42855906928985998</v>
      </c>
      <c r="J25" s="2">
        <v>0.63900230087721543</v>
      </c>
      <c r="K25" s="2">
        <v>0.83407759395366099</v>
      </c>
      <c r="L25" s="2">
        <v>0.46376520719833492</v>
      </c>
      <c r="M25" s="2">
        <v>0.56297571019515691</v>
      </c>
      <c r="N25" s="2">
        <v>5.8450267551641746</v>
      </c>
      <c r="O25" s="3">
        <v>0.53266982495644677</v>
      </c>
      <c r="P25" s="3">
        <v>1.4680769868813024</v>
      </c>
      <c r="Q25" s="129"/>
    </row>
    <row r="26" spans="1:17" ht="15" customHeight="1">
      <c r="A26" s="161"/>
      <c r="B26" s="168"/>
      <c r="C26" s="101" t="s">
        <v>14</v>
      </c>
      <c r="D26" s="37">
        <v>100</v>
      </c>
      <c r="E26" s="5">
        <v>100</v>
      </c>
      <c r="F26" s="5">
        <v>100</v>
      </c>
      <c r="G26" s="5">
        <v>100</v>
      </c>
      <c r="H26" s="5">
        <v>50</v>
      </c>
      <c r="I26" s="5">
        <v>100</v>
      </c>
      <c r="J26" s="5">
        <v>100</v>
      </c>
      <c r="K26" s="5">
        <v>100</v>
      </c>
      <c r="L26" s="5">
        <v>100</v>
      </c>
      <c r="M26" s="5">
        <v>100</v>
      </c>
      <c r="N26" s="5">
        <v>100</v>
      </c>
      <c r="O26" s="6">
        <v>100</v>
      </c>
      <c r="P26" s="6">
        <v>96.132596685082873</v>
      </c>
      <c r="Q26" s="129"/>
    </row>
    <row r="27" spans="1:17" ht="15" customHeight="1">
      <c r="A27" s="161"/>
      <c r="B27" s="168"/>
      <c r="C27" s="101" t="s">
        <v>87</v>
      </c>
      <c r="D27" s="38">
        <v>7.2866222016491076</v>
      </c>
      <c r="E27" s="7">
        <v>0.83038138624233948</v>
      </c>
      <c r="F27" s="7">
        <v>0.95085365877305006</v>
      </c>
      <c r="G27" s="7">
        <v>0.38246745299991775</v>
      </c>
      <c r="H27" s="7">
        <v>0.67185169293262936</v>
      </c>
      <c r="I27" s="7">
        <v>0.59436841120722816</v>
      </c>
      <c r="J27" s="7">
        <v>0.90218233599640363</v>
      </c>
      <c r="K27" s="7">
        <v>0.86005639982270132</v>
      </c>
      <c r="L27" s="7">
        <v>0.5181877386618291</v>
      </c>
      <c r="M27" s="7">
        <v>0.62183285648993658</v>
      </c>
      <c r="N27" s="7">
        <v>16.270313855450468</v>
      </c>
      <c r="O27" s="8">
        <v>0.63774933403311107</v>
      </c>
      <c r="P27" s="53">
        <v>16.270313855450468</v>
      </c>
      <c r="Q27" s="129"/>
    </row>
    <row r="28" spans="1:17" ht="15" customHeight="1">
      <c r="A28" s="161"/>
      <c r="B28" s="169"/>
      <c r="C28" s="102" t="s">
        <v>88</v>
      </c>
      <c r="D28" s="39">
        <v>0.48210632019744715</v>
      </c>
      <c r="E28" s="9">
        <v>0.58262825354008252</v>
      </c>
      <c r="F28" s="9">
        <v>0.38987298200955195</v>
      </c>
      <c r="G28" s="9">
        <v>0.23940197596470014</v>
      </c>
      <c r="H28" s="9">
        <v>0.67185169293262936</v>
      </c>
      <c r="I28" s="9">
        <v>0.27168514050539433</v>
      </c>
      <c r="J28" s="9">
        <v>0.3758222657580273</v>
      </c>
      <c r="K28" s="9">
        <v>0.80809878808462066</v>
      </c>
      <c r="L28" s="9">
        <v>0.40934267573484073</v>
      </c>
      <c r="M28" s="9">
        <v>0.50411856390037713</v>
      </c>
      <c r="N28" s="9">
        <v>0.5625943191846644</v>
      </c>
      <c r="O28" s="10">
        <v>0.42759031587978258</v>
      </c>
      <c r="P28" s="56">
        <v>0.23940197596470014</v>
      </c>
      <c r="Q28" s="129">
        <f>COUNTIF(D25:O28, "N.D. ")</f>
        <v>0</v>
      </c>
    </row>
    <row r="29" spans="1:17" ht="15" customHeight="1">
      <c r="A29" s="161"/>
      <c r="B29" s="168" t="s">
        <v>73</v>
      </c>
      <c r="C29" s="128" t="s">
        <v>15</v>
      </c>
      <c r="D29" s="36">
        <v>0.57021368463053934</v>
      </c>
      <c r="E29" s="2">
        <v>0.61658103425439714</v>
      </c>
      <c r="F29" s="2">
        <v>0.3240899056454502</v>
      </c>
      <c r="G29" s="2">
        <v>0.53142294143210234</v>
      </c>
      <c r="H29" s="2">
        <v>1.0759305007492597</v>
      </c>
      <c r="I29" s="2">
        <v>0.74815838525790823</v>
      </c>
      <c r="J29" s="2">
        <v>1.0084008436505862</v>
      </c>
      <c r="K29" s="2">
        <v>1.0060656471850065</v>
      </c>
      <c r="L29" s="2">
        <v>0.70717168655435336</v>
      </c>
      <c r="M29" s="2">
        <v>0.80407776058581115</v>
      </c>
      <c r="N29" s="2">
        <v>0.68903165788208642</v>
      </c>
      <c r="O29" s="3">
        <v>0.53323443014838801</v>
      </c>
      <c r="P29" s="3">
        <v>0.7305276582531971</v>
      </c>
      <c r="Q29" s="129"/>
    </row>
    <row r="30" spans="1:17" ht="15" customHeight="1">
      <c r="A30" s="161"/>
      <c r="B30" s="168"/>
      <c r="C30" s="101" t="s">
        <v>14</v>
      </c>
      <c r="D30" s="37">
        <v>100</v>
      </c>
      <c r="E30" s="5">
        <v>100</v>
      </c>
      <c r="F30" s="5">
        <v>100</v>
      </c>
      <c r="G30" s="5">
        <v>100</v>
      </c>
      <c r="H30" s="5">
        <v>100</v>
      </c>
      <c r="I30" s="5">
        <v>100</v>
      </c>
      <c r="J30" s="5">
        <v>100</v>
      </c>
      <c r="K30" s="5">
        <v>100</v>
      </c>
      <c r="L30" s="5">
        <v>100</v>
      </c>
      <c r="M30" s="5">
        <v>100</v>
      </c>
      <c r="N30" s="5">
        <v>100</v>
      </c>
      <c r="O30" s="6">
        <v>100</v>
      </c>
      <c r="P30" s="6">
        <v>100</v>
      </c>
      <c r="Q30" s="129"/>
    </row>
    <row r="31" spans="1:17" ht="15" customHeight="1">
      <c r="A31" s="161"/>
      <c r="B31" s="168"/>
      <c r="C31" s="101" t="s">
        <v>87</v>
      </c>
      <c r="D31" s="38">
        <v>0.61537503229072277</v>
      </c>
      <c r="E31" s="7">
        <v>0.65256117980885198</v>
      </c>
      <c r="F31" s="7">
        <v>0.56179352269393634</v>
      </c>
      <c r="G31" s="7">
        <v>0.71145761599002688</v>
      </c>
      <c r="H31" s="7">
        <v>1.4953113552101189</v>
      </c>
      <c r="I31" s="7">
        <v>1.123561967526048</v>
      </c>
      <c r="J31" s="7">
        <v>1.0730259471944723</v>
      </c>
      <c r="K31" s="7">
        <v>1.2308274760978668</v>
      </c>
      <c r="L31" s="7">
        <v>0.98331918188195788</v>
      </c>
      <c r="M31" s="7">
        <v>0.92140159495387408</v>
      </c>
      <c r="N31" s="7">
        <v>0.81777073579062198</v>
      </c>
      <c r="O31" s="8">
        <v>0.53592961987286314</v>
      </c>
      <c r="P31" s="53">
        <v>1.4953113552101189</v>
      </c>
      <c r="Q31" s="129"/>
    </row>
    <row r="32" spans="1:17" ht="15" customHeight="1">
      <c r="A32" s="161"/>
      <c r="B32" s="169"/>
      <c r="C32" s="102" t="s">
        <v>88</v>
      </c>
      <c r="D32" s="39">
        <v>0.52505233697035592</v>
      </c>
      <c r="E32" s="9">
        <v>0.58060088869994231</v>
      </c>
      <c r="F32" s="9" t="s">
        <v>213</v>
      </c>
      <c r="G32" s="9">
        <v>0.35138826687417779</v>
      </c>
      <c r="H32" s="9">
        <v>0.82802823873788867</v>
      </c>
      <c r="I32" s="9">
        <v>0.37275480298976843</v>
      </c>
      <c r="J32" s="9">
        <v>0.94377574010669996</v>
      </c>
      <c r="K32" s="9">
        <v>0.7813038182721459</v>
      </c>
      <c r="L32" s="9">
        <v>0.43102419122674879</v>
      </c>
      <c r="M32" s="9">
        <v>0.68675392621774833</v>
      </c>
      <c r="N32" s="9">
        <v>0.45884691280965478</v>
      </c>
      <c r="O32" s="10">
        <v>0.53053924042391276</v>
      </c>
      <c r="P32" s="56" t="s">
        <v>213</v>
      </c>
      <c r="Q32" s="129">
        <f>COUNTIF(D29:O32, "N.D. ")</f>
        <v>1</v>
      </c>
    </row>
    <row r="33" spans="1:17" ht="15" customHeight="1">
      <c r="A33" s="161"/>
      <c r="B33" s="133" t="s">
        <v>74</v>
      </c>
      <c r="C33" s="128" t="s">
        <v>15</v>
      </c>
      <c r="D33" s="36" t="s">
        <v>213</v>
      </c>
      <c r="E33" s="2" t="s">
        <v>213</v>
      </c>
      <c r="F33" s="2" t="s">
        <v>213</v>
      </c>
      <c r="G33" s="2">
        <v>0.14038460825358515</v>
      </c>
      <c r="H33" s="2">
        <v>0.21348574501359688</v>
      </c>
      <c r="I33" s="2" t="s">
        <v>213</v>
      </c>
      <c r="J33" s="2" t="s">
        <v>213</v>
      </c>
      <c r="K33" s="2" t="s">
        <v>213</v>
      </c>
      <c r="L33" s="2" t="s">
        <v>213</v>
      </c>
      <c r="M33" s="2" t="s">
        <v>213</v>
      </c>
      <c r="N33" s="2" t="s">
        <v>213</v>
      </c>
      <c r="O33" s="3" t="s">
        <v>213</v>
      </c>
      <c r="P33" s="3">
        <v>8.4164272266918375E-2</v>
      </c>
      <c r="Q33" s="129"/>
    </row>
    <row r="34" spans="1:17" ht="15" customHeight="1">
      <c r="A34" s="161"/>
      <c r="B34" s="168"/>
      <c r="C34" s="101" t="s">
        <v>14</v>
      </c>
      <c r="D34" s="37">
        <v>100</v>
      </c>
      <c r="E34" s="5">
        <v>100</v>
      </c>
      <c r="F34" s="5">
        <v>100</v>
      </c>
      <c r="G34" s="5">
        <v>100</v>
      </c>
      <c r="H34" s="5">
        <v>100</v>
      </c>
      <c r="I34" s="5">
        <v>100</v>
      </c>
      <c r="J34" s="5">
        <v>100</v>
      </c>
      <c r="K34" s="5">
        <v>100</v>
      </c>
      <c r="L34" s="5">
        <v>100</v>
      </c>
      <c r="M34" s="5">
        <v>100</v>
      </c>
      <c r="N34" s="5">
        <v>100</v>
      </c>
      <c r="O34" s="6">
        <v>100</v>
      </c>
      <c r="P34" s="6">
        <v>100</v>
      </c>
      <c r="Q34" s="129"/>
    </row>
    <row r="35" spans="1:17" ht="15" customHeight="1">
      <c r="A35" s="161"/>
      <c r="B35" s="168"/>
      <c r="C35" s="101" t="s">
        <v>87</v>
      </c>
      <c r="D35" s="38" t="s">
        <v>213</v>
      </c>
      <c r="E35" s="7" t="s">
        <v>213</v>
      </c>
      <c r="F35" s="7" t="s">
        <v>213</v>
      </c>
      <c r="G35" s="7">
        <v>0.22998326528349206</v>
      </c>
      <c r="H35" s="7">
        <v>0.30855515829402774</v>
      </c>
      <c r="I35" s="7" t="s">
        <v>213</v>
      </c>
      <c r="J35" s="7" t="s">
        <v>213</v>
      </c>
      <c r="K35" s="7" t="s">
        <v>213</v>
      </c>
      <c r="L35" s="7" t="s">
        <v>213</v>
      </c>
      <c r="M35" s="7">
        <v>0.14045557809235767</v>
      </c>
      <c r="N35" s="7" t="s">
        <v>213</v>
      </c>
      <c r="O35" s="8" t="s">
        <v>213</v>
      </c>
      <c r="P35" s="53">
        <v>0.30855515829402774</v>
      </c>
      <c r="Q35" s="129"/>
    </row>
    <row r="36" spans="1:17" ht="15" customHeight="1">
      <c r="A36" s="161"/>
      <c r="B36" s="169"/>
      <c r="C36" s="102" t="s">
        <v>88</v>
      </c>
      <c r="D36" s="39" t="s">
        <v>213</v>
      </c>
      <c r="E36" s="9" t="s">
        <v>213</v>
      </c>
      <c r="F36" s="9" t="s">
        <v>213</v>
      </c>
      <c r="G36" s="9" t="s">
        <v>213</v>
      </c>
      <c r="H36" s="9" t="s">
        <v>213</v>
      </c>
      <c r="I36" s="9" t="s">
        <v>213</v>
      </c>
      <c r="J36" s="9" t="s">
        <v>213</v>
      </c>
      <c r="K36" s="9" t="s">
        <v>213</v>
      </c>
      <c r="L36" s="9" t="s">
        <v>213</v>
      </c>
      <c r="M36" s="9" t="s">
        <v>213</v>
      </c>
      <c r="N36" s="9" t="s">
        <v>213</v>
      </c>
      <c r="O36" s="10" t="s">
        <v>213</v>
      </c>
      <c r="P36" s="56" t="s">
        <v>213</v>
      </c>
      <c r="Q36" s="129">
        <f>COUNTIF(D33:O36, "N.D. ")</f>
        <v>31</v>
      </c>
    </row>
    <row r="37" spans="1:17" ht="15" customHeight="1">
      <c r="A37" s="161"/>
      <c r="B37" s="168" t="s">
        <v>77</v>
      </c>
      <c r="C37" s="128" t="s">
        <v>15</v>
      </c>
      <c r="D37" s="36">
        <v>0.10036938757704289</v>
      </c>
      <c r="E37" s="2">
        <v>0.15633681937716984</v>
      </c>
      <c r="F37" s="2">
        <v>0.16230535595519258</v>
      </c>
      <c r="G37" s="2">
        <v>0.27299809617737392</v>
      </c>
      <c r="H37" s="2">
        <v>0.19743906711354323</v>
      </c>
      <c r="I37" s="2">
        <v>0.16437380971982618</v>
      </c>
      <c r="J37" s="2">
        <v>0.15826837811173378</v>
      </c>
      <c r="K37" s="2">
        <v>0.19369474805350728</v>
      </c>
      <c r="L37" s="2">
        <v>0.20875482882958807</v>
      </c>
      <c r="M37" s="2">
        <v>0.13426035941156103</v>
      </c>
      <c r="N37" s="2" t="s">
        <v>213</v>
      </c>
      <c r="O37" s="3" t="s">
        <v>213</v>
      </c>
      <c r="P37" s="3">
        <v>0.15854527237956967</v>
      </c>
      <c r="Q37" s="129"/>
    </row>
    <row r="38" spans="1:17" ht="15" customHeight="1">
      <c r="A38" s="161"/>
      <c r="B38" s="168"/>
      <c r="C38" s="101" t="s">
        <v>14</v>
      </c>
      <c r="D38" s="37">
        <v>100</v>
      </c>
      <c r="E38" s="5">
        <v>50</v>
      </c>
      <c r="F38" s="5">
        <v>100</v>
      </c>
      <c r="G38" s="5">
        <v>100</v>
      </c>
      <c r="H38" s="5">
        <v>100</v>
      </c>
      <c r="I38" s="5">
        <v>100</v>
      </c>
      <c r="J38" s="5">
        <v>100</v>
      </c>
      <c r="K38" s="5">
        <v>100</v>
      </c>
      <c r="L38" s="5">
        <v>100</v>
      </c>
      <c r="M38" s="5">
        <v>100</v>
      </c>
      <c r="N38" s="5">
        <v>100</v>
      </c>
      <c r="O38" s="6">
        <v>100</v>
      </c>
      <c r="P38" s="6">
        <v>96.164383561643845</v>
      </c>
      <c r="Q38" s="129"/>
    </row>
    <row r="39" spans="1:17" ht="15" customHeight="1">
      <c r="A39" s="161"/>
      <c r="B39" s="168"/>
      <c r="C39" s="101" t="s">
        <v>87</v>
      </c>
      <c r="D39" s="38">
        <v>0.11884578312822817</v>
      </c>
      <c r="E39" s="7">
        <v>0.15633681937716984</v>
      </c>
      <c r="F39" s="7">
        <v>0.20052783227620258</v>
      </c>
      <c r="G39" s="7">
        <v>0.30656419973241245</v>
      </c>
      <c r="H39" s="7">
        <v>0.25656936998505736</v>
      </c>
      <c r="I39" s="7">
        <v>0.20952914736011011</v>
      </c>
      <c r="J39" s="7">
        <v>0.18028661287750264</v>
      </c>
      <c r="K39" s="7">
        <v>0.1963632763677409</v>
      </c>
      <c r="L39" s="7">
        <v>0.25098964634430765</v>
      </c>
      <c r="M39" s="7">
        <v>0.16585297854219835</v>
      </c>
      <c r="N39" s="7">
        <v>0.11587855466401727</v>
      </c>
      <c r="O39" s="8" t="s">
        <v>213</v>
      </c>
      <c r="P39" s="53">
        <v>0.30656419973241245</v>
      </c>
      <c r="Q39" s="129"/>
    </row>
    <row r="40" spans="1:17" ht="15" customHeight="1">
      <c r="A40" s="161"/>
      <c r="B40" s="169"/>
      <c r="C40" s="102" t="s">
        <v>88</v>
      </c>
      <c r="D40" s="39" t="s">
        <v>213</v>
      </c>
      <c r="E40" s="9">
        <v>0.15633681937716984</v>
      </c>
      <c r="F40" s="9">
        <v>0.1240828796341826</v>
      </c>
      <c r="G40" s="9">
        <v>0.23943199262233533</v>
      </c>
      <c r="H40" s="9">
        <v>0.10258111833862366</v>
      </c>
      <c r="I40" s="9">
        <v>0.11921847207954224</v>
      </c>
      <c r="J40" s="9">
        <v>0.13625014334596489</v>
      </c>
      <c r="K40" s="9">
        <v>0.19102621973927367</v>
      </c>
      <c r="L40" s="9">
        <v>0.16652001131486852</v>
      </c>
      <c r="M40" s="9">
        <v>0.10266774028092371</v>
      </c>
      <c r="N40" s="9" t="s">
        <v>213</v>
      </c>
      <c r="O40" s="10" t="s">
        <v>213</v>
      </c>
      <c r="P40" s="56" t="s">
        <v>213</v>
      </c>
      <c r="Q40" s="129">
        <f>COUNTIF(D37:O40, "N.D. ")</f>
        <v>6</v>
      </c>
    </row>
    <row r="41" spans="1:17" ht="15" customHeight="1">
      <c r="A41" s="161"/>
      <c r="B41" s="168" t="s">
        <v>57</v>
      </c>
      <c r="C41" s="128" t="s">
        <v>15</v>
      </c>
      <c r="D41" s="36">
        <v>1.0337498908224161</v>
      </c>
      <c r="E41" s="2">
        <v>0.9490537555748797</v>
      </c>
      <c r="F41" s="2">
        <v>0.50816662612373165</v>
      </c>
      <c r="G41" s="2">
        <v>0.76071996980773104</v>
      </c>
      <c r="H41" s="2">
        <v>1.0837733664933114</v>
      </c>
      <c r="I41" s="2">
        <v>0.71742324455355433</v>
      </c>
      <c r="J41" s="2">
        <v>1.3067655874194926</v>
      </c>
      <c r="K41" s="2">
        <v>0.90993246253534665</v>
      </c>
      <c r="L41" s="2">
        <v>0.65570320635344992</v>
      </c>
      <c r="M41" s="2">
        <v>0.7870495175909441</v>
      </c>
      <c r="N41" s="2">
        <v>0.72092107507084358</v>
      </c>
      <c r="O41" s="3">
        <v>0.70586774480393644</v>
      </c>
      <c r="P41" s="3">
        <v>0.83291086671287806</v>
      </c>
      <c r="Q41" s="129"/>
    </row>
    <row r="42" spans="1:17" ht="15" customHeight="1">
      <c r="A42" s="161"/>
      <c r="B42" s="168"/>
      <c r="C42" s="101" t="s">
        <v>14</v>
      </c>
      <c r="D42" s="37">
        <v>100</v>
      </c>
      <c r="E42" s="5">
        <v>100</v>
      </c>
      <c r="F42" s="5">
        <v>100</v>
      </c>
      <c r="G42" s="5">
        <v>100</v>
      </c>
      <c r="H42" s="5">
        <v>100</v>
      </c>
      <c r="I42" s="5">
        <v>100</v>
      </c>
      <c r="J42" s="5">
        <v>100</v>
      </c>
      <c r="K42" s="5">
        <v>100</v>
      </c>
      <c r="L42" s="5">
        <v>100</v>
      </c>
      <c r="M42" s="5">
        <v>100</v>
      </c>
      <c r="N42" s="5">
        <v>100</v>
      </c>
      <c r="O42" s="6">
        <v>100</v>
      </c>
      <c r="P42" s="6">
        <v>100</v>
      </c>
      <c r="Q42" s="129"/>
    </row>
    <row r="43" spans="1:17" ht="15" customHeight="1">
      <c r="A43" s="161"/>
      <c r="B43" s="168"/>
      <c r="C43" s="101" t="s">
        <v>87</v>
      </c>
      <c r="D43" s="38">
        <v>1.1366278422704215</v>
      </c>
      <c r="E43" s="7">
        <v>1.3632846656824742</v>
      </c>
      <c r="F43" s="7">
        <v>0.64349894603214985</v>
      </c>
      <c r="G43" s="7">
        <v>0.91048597562191325</v>
      </c>
      <c r="H43" s="7">
        <v>1.2500394276450741</v>
      </c>
      <c r="I43" s="7">
        <v>0.90190743211291613</v>
      </c>
      <c r="J43" s="7">
        <v>1.4833830496925016</v>
      </c>
      <c r="K43" s="7">
        <v>0.91093147345564407</v>
      </c>
      <c r="L43" s="7">
        <v>0.66242834069860779</v>
      </c>
      <c r="M43" s="7">
        <v>0.8688744383473328</v>
      </c>
      <c r="N43" s="7">
        <v>0.99485362931790911</v>
      </c>
      <c r="O43" s="8">
        <v>0.8891734486251579</v>
      </c>
      <c r="P43" s="53">
        <v>1.4833830496925016</v>
      </c>
      <c r="Q43" s="129"/>
    </row>
    <row r="44" spans="1:17" ht="15" customHeight="1">
      <c r="A44" s="161"/>
      <c r="B44" s="169"/>
      <c r="C44" s="102" t="s">
        <v>88</v>
      </c>
      <c r="D44" s="39">
        <v>0.9308719393744106</v>
      </c>
      <c r="E44" s="9">
        <v>0.53482284546728531</v>
      </c>
      <c r="F44" s="9">
        <v>0.37283430621531344</v>
      </c>
      <c r="G44" s="9">
        <v>0.61095396399354884</v>
      </c>
      <c r="H44" s="9">
        <v>0.91750730534154867</v>
      </c>
      <c r="I44" s="9">
        <v>0.42857424504017272</v>
      </c>
      <c r="J44" s="9">
        <v>1.1301481251464836</v>
      </c>
      <c r="K44" s="9">
        <v>0.90893345161504924</v>
      </c>
      <c r="L44" s="9">
        <v>0.64897807200829205</v>
      </c>
      <c r="M44" s="9">
        <v>0.64281890924106755</v>
      </c>
      <c r="N44" s="9">
        <v>0.4469885208237781</v>
      </c>
      <c r="O44" s="10">
        <v>0.59351722917536254</v>
      </c>
      <c r="P44" s="56">
        <v>0.37283430621531344</v>
      </c>
      <c r="Q44" s="129">
        <f>COUNTIF(D41:O44, "N.D. ")</f>
        <v>0</v>
      </c>
    </row>
    <row r="45" spans="1:17" ht="15" customHeight="1">
      <c r="A45" s="161"/>
      <c r="B45" s="168" t="s">
        <v>78</v>
      </c>
      <c r="C45" s="128" t="s">
        <v>15</v>
      </c>
      <c r="D45" s="36">
        <v>1.0489412823690352</v>
      </c>
      <c r="E45" s="2">
        <v>0.74403208945976917</v>
      </c>
      <c r="F45" s="2">
        <v>0.44186875919978347</v>
      </c>
      <c r="G45" s="2">
        <v>0.80171410708454494</v>
      </c>
      <c r="H45" s="2">
        <v>0.66545734279244007</v>
      </c>
      <c r="I45" s="2">
        <v>0.63837505143670104</v>
      </c>
      <c r="J45" s="2">
        <v>0.53617694121415027</v>
      </c>
      <c r="K45" s="2">
        <v>0.51326396990849421</v>
      </c>
      <c r="L45" s="2">
        <v>0.64398217887101006</v>
      </c>
      <c r="M45" s="2">
        <v>0.8585976592358735</v>
      </c>
      <c r="N45" s="2">
        <v>0.79376095485125708</v>
      </c>
      <c r="O45" s="3">
        <v>0.62971834202352905</v>
      </c>
      <c r="P45" s="3">
        <v>0.70310926738513502</v>
      </c>
      <c r="Q45" s="129"/>
    </row>
    <row r="46" spans="1:17" ht="15" customHeight="1">
      <c r="A46" s="161"/>
      <c r="B46" s="168"/>
      <c r="C46" s="101" t="s">
        <v>14</v>
      </c>
      <c r="D46" s="37">
        <v>100</v>
      </c>
      <c r="E46" s="5">
        <v>100</v>
      </c>
      <c r="F46" s="5">
        <v>100</v>
      </c>
      <c r="G46" s="5">
        <v>100</v>
      </c>
      <c r="H46" s="5">
        <v>100</v>
      </c>
      <c r="I46" s="5">
        <v>100</v>
      </c>
      <c r="J46" s="5">
        <v>100</v>
      </c>
      <c r="K46" s="5">
        <v>50</v>
      </c>
      <c r="L46" s="5">
        <v>100</v>
      </c>
      <c r="M46" s="5">
        <v>100</v>
      </c>
      <c r="N46" s="5">
        <v>100</v>
      </c>
      <c r="O46" s="6">
        <v>100</v>
      </c>
      <c r="P46" s="6">
        <v>96.164383561643845</v>
      </c>
      <c r="Q46" s="129"/>
    </row>
    <row r="47" spans="1:17" ht="15" customHeight="1">
      <c r="A47" s="161"/>
      <c r="B47" s="168"/>
      <c r="C47" s="101" t="s">
        <v>87</v>
      </c>
      <c r="D47" s="38">
        <v>1.1409579267524534</v>
      </c>
      <c r="E47" s="7">
        <v>0.76806223839958609</v>
      </c>
      <c r="F47" s="7">
        <v>0.54772077794526774</v>
      </c>
      <c r="G47" s="7">
        <v>0.81229148294164155</v>
      </c>
      <c r="H47" s="7">
        <v>0.89333262661838642</v>
      </c>
      <c r="I47" s="7">
        <v>0.88524518945706532</v>
      </c>
      <c r="J47" s="7">
        <v>0.54494023438629247</v>
      </c>
      <c r="K47" s="7">
        <v>0.51326396990849421</v>
      </c>
      <c r="L47" s="7">
        <v>0.67756140110475194</v>
      </c>
      <c r="M47" s="7">
        <v>0.9266471988910896</v>
      </c>
      <c r="N47" s="7">
        <v>0.98191294680251506</v>
      </c>
      <c r="O47" s="8">
        <v>0.7567296328812908</v>
      </c>
      <c r="P47" s="53">
        <v>1.1409579267524534</v>
      </c>
      <c r="Q47" s="129"/>
    </row>
    <row r="48" spans="1:17" ht="15" customHeight="1">
      <c r="A48" s="161"/>
      <c r="B48" s="169"/>
      <c r="C48" s="102" t="s">
        <v>88</v>
      </c>
      <c r="D48" s="39">
        <v>0.95692463798561689</v>
      </c>
      <c r="E48" s="9">
        <v>0.72000194051995214</v>
      </c>
      <c r="F48" s="9">
        <v>0.33601674045429919</v>
      </c>
      <c r="G48" s="9">
        <v>0.79113673122744832</v>
      </c>
      <c r="H48" s="9">
        <v>0.39520885208978734</v>
      </c>
      <c r="I48" s="9">
        <v>0.39150491341633664</v>
      </c>
      <c r="J48" s="9">
        <v>0.52741364804200808</v>
      </c>
      <c r="K48" s="9">
        <v>0.51326396990849421</v>
      </c>
      <c r="L48" s="9">
        <v>0.61040295663726829</v>
      </c>
      <c r="M48" s="9">
        <v>0.79054811958065752</v>
      </c>
      <c r="N48" s="9">
        <v>0.55228259336790253</v>
      </c>
      <c r="O48" s="10">
        <v>0.50270705116576742</v>
      </c>
      <c r="P48" s="56">
        <v>0.33601674045429919</v>
      </c>
      <c r="Q48" s="129">
        <f>COUNTIF(D45:O48, "N.D. ")</f>
        <v>0</v>
      </c>
    </row>
    <row r="49" spans="1:17" ht="15" customHeight="1">
      <c r="A49" s="161"/>
      <c r="B49" s="168" t="s">
        <v>75</v>
      </c>
      <c r="C49" s="128" t="s">
        <v>15</v>
      </c>
      <c r="D49" s="36">
        <v>0.5686413310968097</v>
      </c>
      <c r="E49" s="2">
        <v>0.41134275145000854</v>
      </c>
      <c r="F49" s="2">
        <v>0.17776598528240273</v>
      </c>
      <c r="G49" s="2">
        <v>0.23974360264612818</v>
      </c>
      <c r="H49" s="2">
        <v>0.24101568161924589</v>
      </c>
      <c r="I49" s="2" t="s">
        <v>213</v>
      </c>
      <c r="J49" s="2">
        <v>0.16658173553570174</v>
      </c>
      <c r="K49" s="2">
        <v>0.15015751726878512</v>
      </c>
      <c r="L49" s="2">
        <v>0.23810897058857658</v>
      </c>
      <c r="M49" s="2">
        <v>0.29046706702287362</v>
      </c>
      <c r="N49" s="2">
        <v>0.36985796211273442</v>
      </c>
      <c r="O49" s="3">
        <v>0.46388786065066179</v>
      </c>
      <c r="P49" s="3">
        <v>0.28125909637627927</v>
      </c>
      <c r="Q49" s="129"/>
    </row>
    <row r="50" spans="1:17" ht="15" customHeight="1">
      <c r="A50" s="161"/>
      <c r="B50" s="168"/>
      <c r="C50" s="101" t="s">
        <v>14</v>
      </c>
      <c r="D50" s="37">
        <v>100</v>
      </c>
      <c r="E50" s="5">
        <v>100</v>
      </c>
      <c r="F50" s="5">
        <v>100</v>
      </c>
      <c r="G50" s="5">
        <v>100</v>
      </c>
      <c r="H50" s="5">
        <v>100</v>
      </c>
      <c r="I50" s="5">
        <v>100</v>
      </c>
      <c r="J50" s="5">
        <v>100</v>
      </c>
      <c r="K50" s="5">
        <v>100</v>
      </c>
      <c r="L50" s="5">
        <v>100</v>
      </c>
      <c r="M50" s="5">
        <v>100</v>
      </c>
      <c r="N50" s="5">
        <v>100</v>
      </c>
      <c r="O50" s="6">
        <v>100</v>
      </c>
      <c r="P50" s="6">
        <v>100</v>
      </c>
      <c r="Q50" s="129"/>
    </row>
    <row r="51" spans="1:17" ht="15" customHeight="1">
      <c r="A51" s="161"/>
      <c r="B51" s="168"/>
      <c r="C51" s="101" t="s">
        <v>87</v>
      </c>
      <c r="D51" s="38">
        <v>0.60128228622648716</v>
      </c>
      <c r="E51" s="7">
        <v>0.52288278435818358</v>
      </c>
      <c r="F51" s="7">
        <v>0.18789299695259923</v>
      </c>
      <c r="G51" s="7">
        <v>0.26002415470670004</v>
      </c>
      <c r="H51" s="7">
        <v>0.39817278743946022</v>
      </c>
      <c r="I51" s="7" t="s">
        <v>213</v>
      </c>
      <c r="J51" s="7">
        <v>0.23074702407357417</v>
      </c>
      <c r="K51" s="7">
        <v>0.17405368201715102</v>
      </c>
      <c r="L51" s="7">
        <v>0.26305240320335577</v>
      </c>
      <c r="M51" s="7">
        <v>0.32330394205852403</v>
      </c>
      <c r="N51" s="7">
        <v>0.47345718655051944</v>
      </c>
      <c r="O51" s="8">
        <v>0.48574382845644376</v>
      </c>
      <c r="P51" s="53">
        <v>0.60128228622648716</v>
      </c>
      <c r="Q51" s="129"/>
    </row>
    <row r="52" spans="1:17" ht="15" customHeight="1">
      <c r="A52" s="161"/>
      <c r="B52" s="169"/>
      <c r="C52" s="102" t="s">
        <v>88</v>
      </c>
      <c r="D52" s="39">
        <v>0.53600037596713224</v>
      </c>
      <c r="E52" s="9">
        <v>0.29980271854183349</v>
      </c>
      <c r="F52" s="9">
        <v>0.16763897361220625</v>
      </c>
      <c r="G52" s="9">
        <v>0.21946305058555632</v>
      </c>
      <c r="H52" s="9">
        <v>0.15540335837953267</v>
      </c>
      <c r="I52" s="9" t="s">
        <v>213</v>
      </c>
      <c r="J52" s="9">
        <v>0.10241644699782933</v>
      </c>
      <c r="K52" s="9">
        <v>0.12626135252041923</v>
      </c>
      <c r="L52" s="9">
        <v>0.21316553797379739</v>
      </c>
      <c r="M52" s="9">
        <v>0.2576301919872232</v>
      </c>
      <c r="N52" s="9">
        <v>0.22994627812619867</v>
      </c>
      <c r="O52" s="10">
        <v>0.44203189284487976</v>
      </c>
      <c r="P52" s="56" t="s">
        <v>213</v>
      </c>
      <c r="Q52" s="129">
        <f>COUNTIF(D49:O52, "N.D. ")</f>
        <v>3</v>
      </c>
    </row>
    <row r="53" spans="1:17" ht="15" customHeight="1">
      <c r="A53" s="161"/>
      <c r="B53" s="168" t="s">
        <v>76</v>
      </c>
      <c r="C53" s="128" t="s">
        <v>15</v>
      </c>
      <c r="D53" s="36">
        <v>1.180421055066692</v>
      </c>
      <c r="E53" s="2">
        <v>0.89786437129530383</v>
      </c>
      <c r="F53" s="2">
        <v>0.50931642756702578</v>
      </c>
      <c r="G53" s="2">
        <v>0.71469355319967831</v>
      </c>
      <c r="H53" s="2">
        <v>0.78778650756927815</v>
      </c>
      <c r="I53" s="2">
        <v>0.93793403853501289</v>
      </c>
      <c r="J53" s="2">
        <v>0.24282831007634142</v>
      </c>
      <c r="K53" s="2">
        <v>0.52691868281276677</v>
      </c>
      <c r="L53" s="2">
        <v>0.14270387687549552</v>
      </c>
      <c r="M53" s="2" t="s">
        <v>213</v>
      </c>
      <c r="N53" s="2">
        <v>0.17864276454213932</v>
      </c>
      <c r="O53" s="3">
        <v>0.11537855733652591</v>
      </c>
      <c r="P53" s="3">
        <v>0.52264491943182045</v>
      </c>
      <c r="Q53" s="129"/>
    </row>
    <row r="54" spans="1:17" ht="15" customHeight="1">
      <c r="A54" s="161"/>
      <c r="B54" s="168"/>
      <c r="C54" s="101" t="s">
        <v>14</v>
      </c>
      <c r="D54" s="37">
        <v>100</v>
      </c>
      <c r="E54" s="5">
        <v>100</v>
      </c>
      <c r="F54" s="5">
        <v>100</v>
      </c>
      <c r="G54" s="5">
        <v>100</v>
      </c>
      <c r="H54" s="5">
        <v>100</v>
      </c>
      <c r="I54" s="5">
        <v>100</v>
      </c>
      <c r="J54" s="5">
        <v>100</v>
      </c>
      <c r="K54" s="5">
        <v>100</v>
      </c>
      <c r="L54" s="5">
        <v>100</v>
      </c>
      <c r="M54" s="5">
        <v>100</v>
      </c>
      <c r="N54" s="5">
        <v>100</v>
      </c>
      <c r="O54" s="6">
        <v>100</v>
      </c>
      <c r="P54" s="6">
        <v>100</v>
      </c>
      <c r="Q54" s="129"/>
    </row>
    <row r="55" spans="1:17" ht="15" customHeight="1">
      <c r="A55" s="161"/>
      <c r="B55" s="168"/>
      <c r="C55" s="101" t="s">
        <v>87</v>
      </c>
      <c r="D55" s="38">
        <v>1.2587485664526348</v>
      </c>
      <c r="E55" s="7">
        <v>1.0016407194930652</v>
      </c>
      <c r="F55" s="7">
        <v>0.67925432215903359</v>
      </c>
      <c r="G55" s="7">
        <v>0.77354292200136265</v>
      </c>
      <c r="H55" s="7">
        <v>0.9909716274556809</v>
      </c>
      <c r="I55" s="7">
        <v>1.6232811400084524</v>
      </c>
      <c r="J55" s="7">
        <v>0.32538053853712201</v>
      </c>
      <c r="K55" s="7">
        <v>0.73406567703749115</v>
      </c>
      <c r="L55" s="7">
        <v>0.17338139380028242</v>
      </c>
      <c r="M55" s="7" t="s">
        <v>213</v>
      </c>
      <c r="N55" s="7">
        <v>0.37465141670000685</v>
      </c>
      <c r="O55" s="8">
        <v>0.13208074498297265</v>
      </c>
      <c r="P55" s="53">
        <v>1.6232811400084524</v>
      </c>
      <c r="Q55" s="129"/>
    </row>
    <row r="56" spans="1:17" ht="15" customHeight="1">
      <c r="A56" s="161"/>
      <c r="B56" s="169"/>
      <c r="C56" s="102" t="s">
        <v>88</v>
      </c>
      <c r="D56" s="39">
        <v>1.1020935436807491</v>
      </c>
      <c r="E56" s="9">
        <v>0.79408802309754245</v>
      </c>
      <c r="F56" s="9">
        <v>0.33937853297501797</v>
      </c>
      <c r="G56" s="9">
        <v>0.65584418439799386</v>
      </c>
      <c r="H56" s="9">
        <v>0.45652227988910571</v>
      </c>
      <c r="I56" s="9">
        <v>0.25258693706157342</v>
      </c>
      <c r="J56" s="9">
        <v>0.16027608161556081</v>
      </c>
      <c r="K56" s="9">
        <v>0.31977168858804245</v>
      </c>
      <c r="L56" s="9">
        <v>0.1120263599507086</v>
      </c>
      <c r="M56" s="9" t="s">
        <v>213</v>
      </c>
      <c r="N56" s="9" t="s">
        <v>213</v>
      </c>
      <c r="O56" s="10" t="s">
        <v>213</v>
      </c>
      <c r="P56" s="56" t="s">
        <v>213</v>
      </c>
      <c r="Q56" s="129">
        <f>COUNTIF(D53:O56, "N.D. ")</f>
        <v>5</v>
      </c>
    </row>
    <row r="57" spans="1:17" ht="15" customHeight="1">
      <c r="A57" s="161"/>
      <c r="B57" s="168" t="s">
        <v>182</v>
      </c>
      <c r="C57" s="128" t="s">
        <v>15</v>
      </c>
      <c r="D57" s="36">
        <v>0.98395509557190219</v>
      </c>
      <c r="E57" s="2">
        <v>0.80805377960082536</v>
      </c>
      <c r="F57" s="2">
        <v>0.39936411351594581</v>
      </c>
      <c r="G57" s="2">
        <v>0.38299154684582692</v>
      </c>
      <c r="H57" s="2">
        <v>0.55838521740685265</v>
      </c>
      <c r="I57" s="2">
        <v>0.20857215025176176</v>
      </c>
      <c r="J57" s="2">
        <v>0.19700351641404501</v>
      </c>
      <c r="K57" s="2">
        <v>0.18417761633619098</v>
      </c>
      <c r="L57" s="2">
        <v>0.14499992046852095</v>
      </c>
      <c r="M57" s="2">
        <v>0.1076595135067915</v>
      </c>
      <c r="N57" s="2">
        <v>0.45286927403351029</v>
      </c>
      <c r="O57" s="3" t="s">
        <v>212</v>
      </c>
      <c r="P57" s="3">
        <v>0.39656270467456745</v>
      </c>
      <c r="Q57" s="129"/>
    </row>
    <row r="58" spans="1:17" ht="15" customHeight="1">
      <c r="A58" s="161"/>
      <c r="B58" s="168"/>
      <c r="C58" s="101" t="s">
        <v>14</v>
      </c>
      <c r="D58" s="37">
        <v>100</v>
      </c>
      <c r="E58" s="5">
        <v>100</v>
      </c>
      <c r="F58" s="5">
        <v>100</v>
      </c>
      <c r="G58" s="5">
        <v>100</v>
      </c>
      <c r="H58" s="5">
        <v>100</v>
      </c>
      <c r="I58" s="5">
        <v>100</v>
      </c>
      <c r="J58" s="5">
        <v>100</v>
      </c>
      <c r="K58" s="5">
        <v>100</v>
      </c>
      <c r="L58" s="5">
        <v>100</v>
      </c>
      <c r="M58" s="5">
        <v>100</v>
      </c>
      <c r="N58" s="5">
        <v>100</v>
      </c>
      <c r="O58" s="6">
        <v>0</v>
      </c>
      <c r="P58" s="6">
        <v>92.054794520547944</v>
      </c>
      <c r="Q58" s="129"/>
    </row>
    <row r="59" spans="1:17" ht="15" customHeight="1">
      <c r="A59" s="161"/>
      <c r="B59" s="168"/>
      <c r="C59" s="101" t="s">
        <v>87</v>
      </c>
      <c r="D59" s="38">
        <v>1.1239629888013818</v>
      </c>
      <c r="E59" s="7">
        <v>0.88600429555664806</v>
      </c>
      <c r="F59" s="7">
        <v>0.57830190467765308</v>
      </c>
      <c r="G59" s="7">
        <v>0.38796661075230127</v>
      </c>
      <c r="H59" s="7">
        <v>0.8048301969986762</v>
      </c>
      <c r="I59" s="7">
        <v>0.2861614719668133</v>
      </c>
      <c r="J59" s="7">
        <v>0.23773734836670946</v>
      </c>
      <c r="K59" s="7">
        <v>0.19737709335415995</v>
      </c>
      <c r="L59" s="7">
        <v>0.17020946601470577</v>
      </c>
      <c r="M59" s="7">
        <v>0.11429865279201705</v>
      </c>
      <c r="N59" s="7">
        <v>0.58336385400117796</v>
      </c>
      <c r="O59" s="8" t="s">
        <v>212</v>
      </c>
      <c r="P59" s="53">
        <v>1.1239629888013818</v>
      </c>
      <c r="Q59" s="129"/>
    </row>
    <row r="60" spans="1:17" ht="15" customHeight="1">
      <c r="A60" s="161"/>
      <c r="B60" s="169"/>
      <c r="C60" s="102" t="s">
        <v>88</v>
      </c>
      <c r="D60" s="39">
        <v>0.8439472023424226</v>
      </c>
      <c r="E60" s="9">
        <v>0.73010326364500255</v>
      </c>
      <c r="F60" s="9">
        <v>0.22042632235423859</v>
      </c>
      <c r="G60" s="9">
        <v>0.37801648293935253</v>
      </c>
      <c r="H60" s="9">
        <v>0.31194023781502911</v>
      </c>
      <c r="I60" s="9">
        <v>0.14104425693661432</v>
      </c>
      <c r="J60" s="9">
        <v>0.15626968446138059</v>
      </c>
      <c r="K60" s="9">
        <v>0.17097813931822201</v>
      </c>
      <c r="L60" s="9">
        <v>0.11979037492233614</v>
      </c>
      <c r="M60" s="9">
        <v>0.10102037422156594</v>
      </c>
      <c r="N60" s="9">
        <v>0.34390672142186901</v>
      </c>
      <c r="O60" s="10" t="s">
        <v>212</v>
      </c>
      <c r="P60" s="56">
        <v>0.10102037422156594</v>
      </c>
      <c r="Q60" s="129">
        <f>COUNTIF(D57:O60, "N.D. ")</f>
        <v>0</v>
      </c>
    </row>
    <row r="61" spans="1:17" ht="15" customHeight="1">
      <c r="A61" s="136"/>
      <c r="B61" s="168" t="s">
        <v>183</v>
      </c>
      <c r="C61" s="128" t="s">
        <v>15</v>
      </c>
      <c r="D61" s="36">
        <v>0.34276818501837025</v>
      </c>
      <c r="E61" s="2">
        <v>0.48232998989759113</v>
      </c>
      <c r="F61" s="2">
        <v>0.52630397161229459</v>
      </c>
      <c r="G61" s="2">
        <v>0.92896670367946699</v>
      </c>
      <c r="H61" s="2">
        <v>0.93053638239231773</v>
      </c>
      <c r="I61" s="2">
        <v>0.74880753739383166</v>
      </c>
      <c r="J61" s="2">
        <v>1.0399571857268952</v>
      </c>
      <c r="K61" s="2">
        <v>0.9792944625196609</v>
      </c>
      <c r="L61" s="2">
        <v>0.93754185811942625</v>
      </c>
      <c r="M61" s="2">
        <v>0.81007497571623333</v>
      </c>
      <c r="N61" s="2">
        <v>0.58526668001528959</v>
      </c>
      <c r="O61" s="3">
        <v>0.39256156497529304</v>
      </c>
      <c r="P61" s="3">
        <v>0.72787007909772861</v>
      </c>
      <c r="Q61" s="129"/>
    </row>
    <row r="62" spans="1:17" ht="15" customHeight="1">
      <c r="A62" s="136"/>
      <c r="B62" s="168"/>
      <c r="C62" s="101" t="s">
        <v>14</v>
      </c>
      <c r="D62" s="37">
        <v>100</v>
      </c>
      <c r="E62" s="5">
        <v>100</v>
      </c>
      <c r="F62" s="5">
        <v>100</v>
      </c>
      <c r="G62" s="5">
        <v>100</v>
      </c>
      <c r="H62" s="5">
        <v>100</v>
      </c>
      <c r="I62" s="5">
        <v>100</v>
      </c>
      <c r="J62" s="5">
        <v>100</v>
      </c>
      <c r="K62" s="5">
        <v>100</v>
      </c>
      <c r="L62" s="5">
        <v>100</v>
      </c>
      <c r="M62" s="5">
        <v>100</v>
      </c>
      <c r="N62" s="5">
        <v>100</v>
      </c>
      <c r="O62" s="6">
        <v>100</v>
      </c>
      <c r="P62" s="6">
        <v>100</v>
      </c>
      <c r="Q62" s="129"/>
    </row>
    <row r="63" spans="1:17" ht="15" customHeight="1">
      <c r="A63" s="136"/>
      <c r="B63" s="168"/>
      <c r="C63" s="101" t="s">
        <v>145</v>
      </c>
      <c r="D63" s="38">
        <v>0.49447905188747576</v>
      </c>
      <c r="E63" s="7">
        <v>0.50159673671703486</v>
      </c>
      <c r="F63" s="7">
        <v>0.64930151525955848</v>
      </c>
      <c r="G63" s="7">
        <v>0.9779691924794085</v>
      </c>
      <c r="H63" s="7">
        <v>1.2745496052544425</v>
      </c>
      <c r="I63" s="7">
        <v>0.92533058225762943</v>
      </c>
      <c r="J63" s="7">
        <v>1.1946013542253326</v>
      </c>
      <c r="K63" s="7">
        <v>1.1254851998806574</v>
      </c>
      <c r="L63" s="7">
        <v>1.0312933600504162</v>
      </c>
      <c r="M63" s="7">
        <v>0.85511058673668128</v>
      </c>
      <c r="N63" s="7">
        <v>0.65775416143751997</v>
      </c>
      <c r="O63" s="8">
        <v>0.4025899657699849</v>
      </c>
      <c r="P63" s="53">
        <v>1.2745496052544425</v>
      </c>
      <c r="Q63" s="129"/>
    </row>
    <row r="64" spans="1:17" ht="15" customHeight="1">
      <c r="A64" s="135"/>
      <c r="B64" s="169"/>
      <c r="C64" s="102" t="s">
        <v>146</v>
      </c>
      <c r="D64" s="39">
        <v>0.1910573181492648</v>
      </c>
      <c r="E64" s="9">
        <v>0.46306324307814734</v>
      </c>
      <c r="F64" s="9">
        <v>0.40330642796503069</v>
      </c>
      <c r="G64" s="9">
        <v>0.87996421487952547</v>
      </c>
      <c r="H64" s="9">
        <v>0.52639428731535798</v>
      </c>
      <c r="I64" s="9">
        <v>0.57228449253003388</v>
      </c>
      <c r="J64" s="9">
        <v>0.88531301722845779</v>
      </c>
      <c r="K64" s="9">
        <v>0.83310372515866438</v>
      </c>
      <c r="L64" s="9">
        <v>0.84379035618843634</v>
      </c>
      <c r="M64" s="9">
        <v>0.76503936469578537</v>
      </c>
      <c r="N64" s="9">
        <v>0.44906434134094431</v>
      </c>
      <c r="O64" s="10">
        <v>0.38253316418060113</v>
      </c>
      <c r="P64" s="56">
        <v>0.1910573181492648</v>
      </c>
      <c r="Q64" s="129">
        <f>COUNTIF(D61:O64, "N.D. ")</f>
        <v>0</v>
      </c>
    </row>
    <row r="65" spans="1:17" ht="15" customHeight="1">
      <c r="A65" s="136" t="s">
        <v>25</v>
      </c>
      <c r="B65" s="133" t="s">
        <v>108</v>
      </c>
      <c r="C65" s="128" t="s">
        <v>59</v>
      </c>
      <c r="D65" s="36" t="s">
        <v>213</v>
      </c>
      <c r="E65" s="2" t="s">
        <v>213</v>
      </c>
      <c r="F65" s="2" t="s">
        <v>213</v>
      </c>
      <c r="G65" s="2" t="s">
        <v>213</v>
      </c>
      <c r="H65" s="2" t="s">
        <v>213</v>
      </c>
      <c r="I65" s="2" t="s">
        <v>213</v>
      </c>
      <c r="J65" s="2" t="s">
        <v>213</v>
      </c>
      <c r="K65" s="2" t="s">
        <v>213</v>
      </c>
      <c r="L65" s="2">
        <v>0.10120124300000001</v>
      </c>
      <c r="M65" s="2" t="s">
        <v>213</v>
      </c>
      <c r="N65" s="2" t="s">
        <v>213</v>
      </c>
      <c r="O65" s="3" t="s">
        <v>213</v>
      </c>
      <c r="P65" s="3">
        <v>5.4662206113207566E-2</v>
      </c>
      <c r="Q65" s="129"/>
    </row>
    <row r="66" spans="1:17" ht="15" customHeight="1">
      <c r="A66" s="136"/>
      <c r="B66" s="133"/>
      <c r="C66" s="101" t="s">
        <v>58</v>
      </c>
      <c r="D66" s="37">
        <v>100</v>
      </c>
      <c r="E66" s="5">
        <v>100</v>
      </c>
      <c r="F66" s="5">
        <v>100</v>
      </c>
      <c r="G66" s="5">
        <v>100</v>
      </c>
      <c r="H66" s="5">
        <v>100</v>
      </c>
      <c r="I66" s="5">
        <v>100</v>
      </c>
      <c r="J66" s="5">
        <v>100</v>
      </c>
      <c r="K66" s="5">
        <v>100</v>
      </c>
      <c r="L66" s="5">
        <v>100</v>
      </c>
      <c r="M66" s="5">
        <v>100</v>
      </c>
      <c r="N66" s="5">
        <v>100</v>
      </c>
      <c r="O66" s="6">
        <v>100</v>
      </c>
      <c r="P66" s="6">
        <v>100</v>
      </c>
      <c r="Q66" s="129"/>
    </row>
    <row r="67" spans="1:17" ht="15" customHeight="1">
      <c r="A67" s="136"/>
      <c r="B67" s="133"/>
      <c r="C67" s="101" t="s">
        <v>142</v>
      </c>
      <c r="D67" s="38">
        <v>0.14471056600000001</v>
      </c>
      <c r="E67" s="7" t="s">
        <v>213</v>
      </c>
      <c r="F67" s="7">
        <v>0.10913388200000002</v>
      </c>
      <c r="G67" s="7">
        <v>0.17331614300000001</v>
      </c>
      <c r="H67" s="7">
        <v>0.108412733</v>
      </c>
      <c r="I67" s="7" t="s">
        <v>213</v>
      </c>
      <c r="J67" s="7" t="s">
        <v>213</v>
      </c>
      <c r="K67" s="7" t="s">
        <v>213</v>
      </c>
      <c r="L67" s="7">
        <v>0.18124878200000002</v>
      </c>
      <c r="M67" s="7">
        <v>0.16105661000000004</v>
      </c>
      <c r="N67" s="7" t="s">
        <v>213</v>
      </c>
      <c r="O67" s="8" t="s">
        <v>213</v>
      </c>
      <c r="P67" s="53">
        <v>0.18124878200000002</v>
      </c>
      <c r="Q67" s="129"/>
    </row>
    <row r="68" spans="1:17" ht="15" customHeight="1">
      <c r="A68" s="144"/>
      <c r="B68" s="169"/>
      <c r="C68" s="102" t="s">
        <v>143</v>
      </c>
      <c r="D68" s="39" t="s">
        <v>213</v>
      </c>
      <c r="E68" s="9" t="s">
        <v>213</v>
      </c>
      <c r="F68" s="9" t="s">
        <v>213</v>
      </c>
      <c r="G68" s="9" t="s">
        <v>213</v>
      </c>
      <c r="H68" s="9" t="s">
        <v>213</v>
      </c>
      <c r="I68" s="9" t="s">
        <v>213</v>
      </c>
      <c r="J68" s="9" t="s">
        <v>213</v>
      </c>
      <c r="K68" s="9" t="s">
        <v>213</v>
      </c>
      <c r="L68" s="9" t="s">
        <v>213</v>
      </c>
      <c r="M68" s="9" t="s">
        <v>213</v>
      </c>
      <c r="N68" s="9" t="s">
        <v>213</v>
      </c>
      <c r="O68" s="10" t="s">
        <v>213</v>
      </c>
      <c r="P68" s="56" t="s">
        <v>213</v>
      </c>
      <c r="Q68" s="129">
        <f>COUNTIF(D65:O68, "N.D. ")</f>
        <v>29</v>
      </c>
    </row>
    <row r="69" spans="1:17" ht="15" customHeight="1">
      <c r="A69" s="136"/>
      <c r="B69" s="142" t="s">
        <v>185</v>
      </c>
      <c r="C69" s="128" t="s">
        <v>59</v>
      </c>
      <c r="D69" s="36">
        <v>0.40038192480000001</v>
      </c>
      <c r="E69" s="2">
        <v>0.41988900525000006</v>
      </c>
      <c r="F69" s="2">
        <v>0.66213497350000017</v>
      </c>
      <c r="G69" s="2">
        <v>0.47487661650000002</v>
      </c>
      <c r="H69" s="2">
        <v>1.0127335790000003</v>
      </c>
      <c r="I69" s="2">
        <v>0.43280959150000003</v>
      </c>
      <c r="J69" s="2">
        <v>0.336295817</v>
      </c>
      <c r="K69" s="2">
        <v>0.47962418075000002</v>
      </c>
      <c r="L69" s="2">
        <v>0.32848336950000001</v>
      </c>
      <c r="M69" s="2">
        <v>0.5351887112</v>
      </c>
      <c r="N69" s="2">
        <v>0.45113879525000006</v>
      </c>
      <c r="O69" s="3">
        <v>0.30293065659999996</v>
      </c>
      <c r="P69" s="3">
        <v>0.4792451152499998</v>
      </c>
      <c r="Q69" s="129"/>
    </row>
    <row r="70" spans="1:17" ht="15" customHeight="1">
      <c r="A70" s="136"/>
      <c r="B70" s="143"/>
      <c r="C70" s="101" t="s">
        <v>58</v>
      </c>
      <c r="D70" s="37">
        <v>100</v>
      </c>
      <c r="E70" s="5">
        <v>100</v>
      </c>
      <c r="F70" s="5">
        <v>100</v>
      </c>
      <c r="G70" s="5">
        <v>80</v>
      </c>
      <c r="H70" s="5">
        <v>100</v>
      </c>
      <c r="I70" s="5">
        <v>100</v>
      </c>
      <c r="J70" s="5">
        <v>100</v>
      </c>
      <c r="K70" s="5">
        <v>100</v>
      </c>
      <c r="L70" s="5">
        <v>100</v>
      </c>
      <c r="M70" s="5">
        <v>100</v>
      </c>
      <c r="N70" s="5">
        <v>100</v>
      </c>
      <c r="O70" s="6">
        <v>100</v>
      </c>
      <c r="P70" s="6">
        <v>98.113207547169807</v>
      </c>
      <c r="Q70" s="129"/>
    </row>
    <row r="71" spans="1:17" ht="15" customHeight="1">
      <c r="A71" s="136"/>
      <c r="B71" s="143"/>
      <c r="C71" s="138" t="s">
        <v>142</v>
      </c>
      <c r="D71" s="38">
        <v>0.75744683300000004</v>
      </c>
      <c r="E71" s="7">
        <v>0.50312161900000008</v>
      </c>
      <c r="F71" s="7">
        <v>0.79831194300000008</v>
      </c>
      <c r="G71" s="7">
        <v>0.671389719</v>
      </c>
      <c r="H71" s="7">
        <v>1.641335124</v>
      </c>
      <c r="I71" s="7">
        <v>0.71610095699999998</v>
      </c>
      <c r="J71" s="7">
        <v>0.455045019</v>
      </c>
      <c r="K71" s="7">
        <v>0.56754426300000005</v>
      </c>
      <c r="L71" s="7">
        <v>0.46153536000000001</v>
      </c>
      <c r="M71" s="7">
        <v>0.95047438200000012</v>
      </c>
      <c r="N71" s="7">
        <v>0.60480362800000009</v>
      </c>
      <c r="O71" s="8">
        <v>0.45841038100000003</v>
      </c>
      <c r="P71" s="53">
        <v>1.641335124</v>
      </c>
      <c r="Q71" s="129"/>
    </row>
    <row r="72" spans="1:17" ht="15" customHeight="1">
      <c r="A72" s="144"/>
      <c r="B72" s="145"/>
      <c r="C72" s="139" t="s">
        <v>143</v>
      </c>
      <c r="D72" s="39">
        <v>0.16514312100000003</v>
      </c>
      <c r="E72" s="9">
        <v>0.32211322000000009</v>
      </c>
      <c r="F72" s="9">
        <v>0.48413136200000012</v>
      </c>
      <c r="G72" s="9">
        <v>0.29182496200000002</v>
      </c>
      <c r="H72" s="9">
        <v>0.49230438400000009</v>
      </c>
      <c r="I72" s="9">
        <v>0.298796069</v>
      </c>
      <c r="J72" s="9">
        <v>0.19591214500000001</v>
      </c>
      <c r="K72" s="9">
        <v>0.35312262699999997</v>
      </c>
      <c r="L72" s="9">
        <v>0.18797950600000005</v>
      </c>
      <c r="M72" s="9" t="s">
        <v>213</v>
      </c>
      <c r="N72" s="9">
        <v>0.23461380800000001</v>
      </c>
      <c r="O72" s="10">
        <v>0.11273962700000004</v>
      </c>
      <c r="P72" s="56" t="s">
        <v>213</v>
      </c>
      <c r="Q72" s="129">
        <f>COUNTIF(D69:O72, "N.D. ")</f>
        <v>1</v>
      </c>
    </row>
    <row r="73" spans="1:17" ht="15" customHeight="1">
      <c r="A73" s="136"/>
      <c r="B73" s="142" t="s">
        <v>186</v>
      </c>
      <c r="C73" s="128" t="s">
        <v>15</v>
      </c>
      <c r="D73" s="36">
        <v>0.44843448650000006</v>
      </c>
      <c r="E73" s="2">
        <v>0.99518561999999999</v>
      </c>
      <c r="F73" s="2">
        <v>1.1156175030000002</v>
      </c>
      <c r="G73" s="2" t="s">
        <v>212</v>
      </c>
      <c r="H73" s="2" t="s">
        <v>212</v>
      </c>
      <c r="I73" s="2" t="s">
        <v>212</v>
      </c>
      <c r="J73" s="2">
        <v>0.10901369050000001</v>
      </c>
      <c r="K73" s="2" t="s">
        <v>213</v>
      </c>
      <c r="L73" s="2">
        <v>0.16273929100000001</v>
      </c>
      <c r="M73" s="2" t="s">
        <v>213</v>
      </c>
      <c r="N73" s="2">
        <v>0.106008903</v>
      </c>
      <c r="O73" s="3" t="s">
        <v>213</v>
      </c>
      <c r="P73" s="3">
        <v>0.33697901078947373</v>
      </c>
      <c r="Q73" s="129"/>
    </row>
    <row r="74" spans="1:17" ht="15" customHeight="1">
      <c r="A74" s="136"/>
      <c r="B74" s="143"/>
      <c r="C74" s="101" t="s">
        <v>58</v>
      </c>
      <c r="D74" s="37">
        <v>100</v>
      </c>
      <c r="E74" s="5">
        <v>100</v>
      </c>
      <c r="F74" s="5">
        <v>66.666666666666671</v>
      </c>
      <c r="G74" s="5">
        <v>0</v>
      </c>
      <c r="H74" s="5">
        <v>0</v>
      </c>
      <c r="I74" s="5">
        <v>0</v>
      </c>
      <c r="J74" s="5">
        <v>100</v>
      </c>
      <c r="K74" s="5">
        <v>100</v>
      </c>
      <c r="L74" s="5">
        <v>100</v>
      </c>
      <c r="M74" s="5">
        <v>100</v>
      </c>
      <c r="N74" s="5">
        <v>100</v>
      </c>
      <c r="O74" s="6">
        <v>100</v>
      </c>
      <c r="P74" s="6">
        <v>73.076923076923066</v>
      </c>
      <c r="Q74" s="129"/>
    </row>
    <row r="75" spans="1:17" ht="15" customHeight="1">
      <c r="A75" s="136"/>
      <c r="B75" s="143"/>
      <c r="C75" s="101" t="s">
        <v>145</v>
      </c>
      <c r="D75" s="38">
        <v>0.55143860200000006</v>
      </c>
      <c r="E75" s="7">
        <v>1.0692235839999999</v>
      </c>
      <c r="F75" s="7">
        <v>1.1846074240000002</v>
      </c>
      <c r="G75" s="7" t="s">
        <v>212</v>
      </c>
      <c r="H75" s="7" t="s">
        <v>212</v>
      </c>
      <c r="I75" s="7" t="s">
        <v>212</v>
      </c>
      <c r="J75" s="7">
        <v>0.116345372</v>
      </c>
      <c r="K75" s="7">
        <v>0.11298001000000002</v>
      </c>
      <c r="L75" s="7">
        <v>0.22475810500000001</v>
      </c>
      <c r="M75" s="7" t="s">
        <v>213</v>
      </c>
      <c r="N75" s="7">
        <v>0.116585755</v>
      </c>
      <c r="O75" s="8" t="s">
        <v>213</v>
      </c>
      <c r="P75" s="53">
        <v>1.1846074240000002</v>
      </c>
      <c r="Q75" s="129"/>
    </row>
    <row r="76" spans="1:17" ht="15" customHeight="1">
      <c r="A76" s="135"/>
      <c r="B76" s="145"/>
      <c r="C76" s="102" t="s">
        <v>146</v>
      </c>
      <c r="D76" s="39">
        <v>0.34543037100000001</v>
      </c>
      <c r="E76" s="9">
        <v>0.92114765600000004</v>
      </c>
      <c r="F76" s="9">
        <v>1.0466275819999999</v>
      </c>
      <c r="G76" s="9" t="s">
        <v>212</v>
      </c>
      <c r="H76" s="9" t="s">
        <v>212</v>
      </c>
      <c r="I76" s="9" t="s">
        <v>212</v>
      </c>
      <c r="J76" s="9">
        <v>0.10168200900000002</v>
      </c>
      <c r="K76" s="9" t="s">
        <v>213</v>
      </c>
      <c r="L76" s="9">
        <v>0.10072047700000002</v>
      </c>
      <c r="M76" s="9" t="s">
        <v>213</v>
      </c>
      <c r="N76" s="9" t="s">
        <v>213</v>
      </c>
      <c r="O76" s="10" t="s">
        <v>213</v>
      </c>
      <c r="P76" s="56" t="s">
        <v>213</v>
      </c>
      <c r="Q76" s="129">
        <f>COUNTIF(D73:O76, "N.D. ")</f>
        <v>9</v>
      </c>
    </row>
    <row r="77" spans="1:17" ht="15" customHeight="1">
      <c r="A77" s="136" t="s">
        <v>26</v>
      </c>
      <c r="B77" s="170" t="s">
        <v>187</v>
      </c>
      <c r="C77" s="128" t="s">
        <v>59</v>
      </c>
      <c r="D77" s="45">
        <v>0.88676668952276472</v>
      </c>
      <c r="E77" s="2">
        <v>1.142247798957762</v>
      </c>
      <c r="F77" s="2">
        <v>0.60422721475589691</v>
      </c>
      <c r="G77" s="2">
        <v>1.2975143828853539</v>
      </c>
      <c r="H77" s="2">
        <v>0.45656946653867259</v>
      </c>
      <c r="I77" s="2">
        <v>2.0669245885902354</v>
      </c>
      <c r="J77" s="2">
        <v>2.8613884256719695</v>
      </c>
      <c r="K77" s="2">
        <v>1.5757415523861766</v>
      </c>
      <c r="L77" s="2">
        <v>1.1323582076247942</v>
      </c>
      <c r="M77" s="2">
        <v>6.9952376028524395</v>
      </c>
      <c r="N77" s="2">
        <v>2.3520744720241362</v>
      </c>
      <c r="O77" s="3">
        <v>1.7207888919363687</v>
      </c>
      <c r="P77" s="3">
        <v>1.7194955162049732</v>
      </c>
      <c r="Q77" s="129"/>
    </row>
    <row r="78" spans="1:17" ht="15" customHeight="1">
      <c r="A78" s="136"/>
      <c r="B78" s="170"/>
      <c r="C78" s="101" t="s">
        <v>58</v>
      </c>
      <c r="D78" s="4">
        <v>100</v>
      </c>
      <c r="E78" s="5">
        <v>100</v>
      </c>
      <c r="F78" s="5">
        <v>100</v>
      </c>
      <c r="G78" s="5">
        <v>100</v>
      </c>
      <c r="H78" s="5">
        <v>100</v>
      </c>
      <c r="I78" s="5">
        <v>100</v>
      </c>
      <c r="J78" s="5">
        <v>100</v>
      </c>
      <c r="K78" s="5">
        <v>100</v>
      </c>
      <c r="L78" s="5">
        <v>100</v>
      </c>
      <c r="M78" s="5">
        <v>37.142857142857146</v>
      </c>
      <c r="N78" s="5">
        <v>100</v>
      </c>
      <c r="O78" s="6">
        <v>80</v>
      </c>
      <c r="P78" s="6">
        <v>92.032967032967022</v>
      </c>
      <c r="Q78" s="129"/>
    </row>
    <row r="79" spans="1:17" ht="15" customHeight="1">
      <c r="A79" s="136"/>
      <c r="B79" s="170"/>
      <c r="C79" s="101" t="s">
        <v>142</v>
      </c>
      <c r="D79" s="47">
        <v>1.3779497257268238</v>
      </c>
      <c r="E79" s="12">
        <v>1.3713566648381788</v>
      </c>
      <c r="F79" s="12">
        <v>0.93621464618760286</v>
      </c>
      <c r="G79" s="12">
        <v>3.0196218869994524</v>
      </c>
      <c r="H79" s="7">
        <v>0.57359629731212292</v>
      </c>
      <c r="I79" s="7">
        <v>5.089843006034009</v>
      </c>
      <c r="J79" s="7">
        <v>5.3206001371365881</v>
      </c>
      <c r="K79" s="12">
        <v>3.039401069665387</v>
      </c>
      <c r="L79" s="12">
        <v>1.4966248217224354</v>
      </c>
      <c r="M79" s="12">
        <v>9.8236607240811828</v>
      </c>
      <c r="N79" s="12">
        <v>5.604101755348327</v>
      </c>
      <c r="O79" s="8">
        <v>2.5581076247942951</v>
      </c>
      <c r="P79" s="53">
        <v>9.8236607240811828</v>
      </c>
      <c r="Q79" s="129"/>
    </row>
    <row r="80" spans="1:17" ht="15" customHeight="1">
      <c r="A80" s="136"/>
      <c r="B80" s="171"/>
      <c r="C80" s="102" t="s">
        <v>143</v>
      </c>
      <c r="D80" s="46">
        <v>0.18460570488206254</v>
      </c>
      <c r="E80" s="9">
        <v>0.81753955019199132</v>
      </c>
      <c r="F80" s="9" t="s">
        <v>213</v>
      </c>
      <c r="G80" s="9">
        <v>0.22416407021393309</v>
      </c>
      <c r="H80" s="9">
        <v>0.35602528798683492</v>
      </c>
      <c r="I80" s="9">
        <v>0.79116730663741075</v>
      </c>
      <c r="J80" s="9">
        <v>0.82413261108063629</v>
      </c>
      <c r="K80" s="9">
        <v>0.81094648930334612</v>
      </c>
      <c r="L80" s="9">
        <v>0.65930608886450903</v>
      </c>
      <c r="M80" s="9">
        <v>4.1668144816236969</v>
      </c>
      <c r="N80" s="9">
        <v>0.77138812397147538</v>
      </c>
      <c r="O80" s="10">
        <v>1.2526815688425672</v>
      </c>
      <c r="P80" s="56" t="s">
        <v>213</v>
      </c>
      <c r="Q80" s="129">
        <f>COUNTIF(D77:O80, "N.D. ")</f>
        <v>1</v>
      </c>
    </row>
    <row r="81" spans="1:17" ht="15" customHeight="1">
      <c r="A81" s="136"/>
      <c r="B81" s="172" t="s">
        <v>188</v>
      </c>
      <c r="C81" s="128" t="s">
        <v>59</v>
      </c>
      <c r="D81" s="36">
        <v>0.30987386176631926</v>
      </c>
      <c r="E81" s="2">
        <v>0.40217671420735057</v>
      </c>
      <c r="F81" s="2">
        <v>0.35602528798683486</v>
      </c>
      <c r="G81" s="2">
        <v>0.35272875754251232</v>
      </c>
      <c r="H81" s="2">
        <v>0.4615142622051564</v>
      </c>
      <c r="I81" s="2">
        <v>0.35822297494971655</v>
      </c>
      <c r="J81" s="2">
        <v>0.36591487931980249</v>
      </c>
      <c r="K81" s="2">
        <v>0.52744487109160731</v>
      </c>
      <c r="L81" s="2">
        <v>1.7174923614920461</v>
      </c>
      <c r="M81" s="2">
        <v>0.1153785655512891</v>
      </c>
      <c r="N81" s="2">
        <v>0.56700323642347783</v>
      </c>
      <c r="O81" s="3">
        <v>0.77798118486012058</v>
      </c>
      <c r="P81" s="3">
        <v>0.51926947558968728</v>
      </c>
      <c r="Q81" s="129"/>
    </row>
    <row r="82" spans="1:17" ht="15" customHeight="1">
      <c r="A82" s="136"/>
      <c r="B82" s="170"/>
      <c r="C82" s="101" t="s">
        <v>58</v>
      </c>
      <c r="D82" s="37">
        <v>100</v>
      </c>
      <c r="E82" s="5">
        <v>100</v>
      </c>
      <c r="F82" s="5">
        <v>100</v>
      </c>
      <c r="G82" s="5">
        <v>100</v>
      </c>
      <c r="H82" s="5">
        <v>100</v>
      </c>
      <c r="I82" s="5">
        <v>100</v>
      </c>
      <c r="J82" s="5">
        <v>100</v>
      </c>
      <c r="K82" s="5">
        <v>100</v>
      </c>
      <c r="L82" s="5">
        <v>100</v>
      </c>
      <c r="M82" s="5">
        <v>100</v>
      </c>
      <c r="N82" s="5">
        <v>100</v>
      </c>
      <c r="O82" s="6">
        <v>84.375</v>
      </c>
      <c r="P82" s="6">
        <v>98.61495844875347</v>
      </c>
      <c r="Q82" s="129"/>
    </row>
    <row r="83" spans="1:17" ht="15" customHeight="1">
      <c r="A83" s="136"/>
      <c r="B83" s="170"/>
      <c r="C83" s="101" t="s">
        <v>145</v>
      </c>
      <c r="D83" s="38">
        <v>0.36921140976412509</v>
      </c>
      <c r="E83" s="7">
        <v>0.4153628359846408</v>
      </c>
      <c r="F83" s="7">
        <v>0.38899059243006034</v>
      </c>
      <c r="G83" s="7">
        <v>0.36261834887548</v>
      </c>
      <c r="H83" s="7">
        <v>0.50107262753702697</v>
      </c>
      <c r="I83" s="7">
        <v>0.54722405375754235</v>
      </c>
      <c r="J83" s="7">
        <v>0.42195589687328583</v>
      </c>
      <c r="K83" s="7">
        <v>0.56041017553483274</v>
      </c>
      <c r="L83" s="7">
        <v>2.4987700767964891</v>
      </c>
      <c r="M83" s="7">
        <v>0.12526815688425674</v>
      </c>
      <c r="N83" s="7">
        <v>0.59337547997805817</v>
      </c>
      <c r="O83" s="8">
        <v>0.94280770707624784</v>
      </c>
      <c r="P83" s="53">
        <v>2.4987700767964891</v>
      </c>
      <c r="Q83" s="129"/>
    </row>
    <row r="84" spans="1:17" ht="15" customHeight="1">
      <c r="A84" s="135"/>
      <c r="B84" s="171"/>
      <c r="C84" s="102" t="s">
        <v>146</v>
      </c>
      <c r="D84" s="39">
        <v>0.25053631376851349</v>
      </c>
      <c r="E84" s="9">
        <v>0.38899059243006034</v>
      </c>
      <c r="F84" s="9">
        <v>0.32305998354360943</v>
      </c>
      <c r="G84" s="9">
        <v>0.34283916620954469</v>
      </c>
      <c r="H84" s="9">
        <v>0.42195589687328583</v>
      </c>
      <c r="I84" s="9">
        <v>0.11208203510696654</v>
      </c>
      <c r="J84" s="9">
        <v>0.3098738617663192</v>
      </c>
      <c r="K84" s="9">
        <v>0.49447956664838183</v>
      </c>
      <c r="L84" s="9">
        <v>0.93621464618760286</v>
      </c>
      <c r="M84" s="9">
        <v>0.10548897421832146</v>
      </c>
      <c r="N84" s="9">
        <v>0.54063099286889738</v>
      </c>
      <c r="O84" s="10">
        <v>0.61315466264399343</v>
      </c>
      <c r="P84" s="56">
        <v>0.10548897421832146</v>
      </c>
      <c r="Q84" s="129">
        <f>COUNTIF(D81:O84, "N.D. ")</f>
        <v>0</v>
      </c>
    </row>
    <row r="85" spans="1:17" ht="15" customHeight="1">
      <c r="A85" s="136" t="s">
        <v>27</v>
      </c>
      <c r="B85" s="168" t="s">
        <v>52</v>
      </c>
      <c r="C85" s="128" t="s">
        <v>59</v>
      </c>
      <c r="D85" s="36">
        <v>0.66668037880260478</v>
      </c>
      <c r="E85" s="2">
        <v>0.47513003559656658</v>
      </c>
      <c r="F85" s="2">
        <v>0.87629255668811235</v>
      </c>
      <c r="G85" s="2">
        <v>0.86228168823395435</v>
      </c>
      <c r="H85" s="2">
        <v>0.74769547612271559</v>
      </c>
      <c r="I85" s="2">
        <v>0.93972892123422191</v>
      </c>
      <c r="J85" s="2" t="s">
        <v>212</v>
      </c>
      <c r="K85" s="2" t="s">
        <v>212</v>
      </c>
      <c r="L85" s="2" t="s">
        <v>212</v>
      </c>
      <c r="M85" s="2">
        <v>1.4198141981902244</v>
      </c>
      <c r="N85" s="2">
        <v>0.72770319416882168</v>
      </c>
      <c r="O85" s="3" t="s">
        <v>212</v>
      </c>
      <c r="P85" s="3">
        <v>0.76801410750248056</v>
      </c>
      <c r="Q85" s="129"/>
    </row>
    <row r="86" spans="1:17" ht="15" customHeight="1">
      <c r="A86" s="136"/>
      <c r="B86" s="168"/>
      <c r="C86" s="101" t="s">
        <v>58</v>
      </c>
      <c r="D86" s="37">
        <v>77.777777777777771</v>
      </c>
      <c r="E86" s="5">
        <v>100</v>
      </c>
      <c r="F86" s="5">
        <v>78.787878787878782</v>
      </c>
      <c r="G86" s="5">
        <v>46.666666666666664</v>
      </c>
      <c r="H86" s="5">
        <v>75.862068965517238</v>
      </c>
      <c r="I86" s="5">
        <v>32.258064516129032</v>
      </c>
      <c r="J86" s="5">
        <v>0</v>
      </c>
      <c r="K86" s="5">
        <v>0</v>
      </c>
      <c r="L86" s="5">
        <v>0</v>
      </c>
      <c r="M86" s="5">
        <v>48.387096774193552</v>
      </c>
      <c r="N86" s="5">
        <v>100</v>
      </c>
      <c r="O86" s="6">
        <v>0</v>
      </c>
      <c r="P86" s="6">
        <v>46.218487394957982</v>
      </c>
      <c r="Q86" s="129"/>
    </row>
    <row r="87" spans="1:17" ht="15" customHeight="1">
      <c r="A87" s="136"/>
      <c r="B87" s="168"/>
      <c r="C87" s="101" t="s">
        <v>142</v>
      </c>
      <c r="D87" s="38">
        <v>1.0200276394862673</v>
      </c>
      <c r="E87" s="7">
        <v>0.84835431079803814</v>
      </c>
      <c r="F87" s="7">
        <v>1.2652366323408142</v>
      </c>
      <c r="G87" s="7">
        <v>0.89750155759915506</v>
      </c>
      <c r="H87" s="7">
        <v>1.124420958400006</v>
      </c>
      <c r="I87" s="7">
        <v>0.93972892123422191</v>
      </c>
      <c r="J87" s="7" t="s">
        <v>212</v>
      </c>
      <c r="K87" s="7" t="s">
        <v>212</v>
      </c>
      <c r="L87" s="7" t="s">
        <v>212</v>
      </c>
      <c r="M87" s="7">
        <v>1.4198141981902244</v>
      </c>
      <c r="N87" s="7">
        <v>1.2907288959836589</v>
      </c>
      <c r="O87" s="8" t="s">
        <v>212</v>
      </c>
      <c r="P87" s="53">
        <v>1.4198141981902244</v>
      </c>
      <c r="Q87" s="129"/>
    </row>
    <row r="88" spans="1:17" ht="15" customHeight="1">
      <c r="A88" s="136"/>
      <c r="B88" s="169"/>
      <c r="C88" s="102" t="s">
        <v>143</v>
      </c>
      <c r="D88" s="39" t="s">
        <v>213</v>
      </c>
      <c r="E88" s="9" t="s">
        <v>213</v>
      </c>
      <c r="F88" s="9">
        <v>0.47171144528338904</v>
      </c>
      <c r="G88" s="9">
        <v>0.82706181886875363</v>
      </c>
      <c r="H88" s="9">
        <v>0.15495858884696093</v>
      </c>
      <c r="I88" s="9">
        <v>0.93972892123422191</v>
      </c>
      <c r="J88" s="9" t="s">
        <v>212</v>
      </c>
      <c r="K88" s="9" t="s">
        <v>212</v>
      </c>
      <c r="L88" s="9" t="s">
        <v>212</v>
      </c>
      <c r="M88" s="9">
        <v>1.4198141981902244</v>
      </c>
      <c r="N88" s="9">
        <v>0.40524177921662413</v>
      </c>
      <c r="O88" s="10" t="s">
        <v>212</v>
      </c>
      <c r="P88" s="56" t="s">
        <v>213</v>
      </c>
      <c r="Q88" s="129">
        <f>COUNTIF(D85:O88, "N.D. ")</f>
        <v>2</v>
      </c>
    </row>
    <row r="89" spans="1:17" ht="15" hidden="1" customHeight="1">
      <c r="A89" s="136"/>
      <c r="B89" s="168" t="s">
        <v>51</v>
      </c>
      <c r="C89" s="128" t="s">
        <v>59</v>
      </c>
      <c r="D89" s="36"/>
      <c r="E89" s="2"/>
      <c r="F89" s="2"/>
      <c r="G89" s="2"/>
      <c r="H89" s="2"/>
      <c r="I89" s="2"/>
      <c r="J89" s="2"/>
      <c r="K89" s="2"/>
      <c r="L89" s="2"/>
      <c r="M89" s="2"/>
      <c r="N89" s="2"/>
      <c r="O89" s="3"/>
      <c r="P89" s="3"/>
      <c r="Q89" s="129"/>
    </row>
    <row r="90" spans="1:17" ht="15" hidden="1" customHeight="1">
      <c r="A90" s="136"/>
      <c r="B90" s="168"/>
      <c r="C90" s="101" t="s">
        <v>58</v>
      </c>
      <c r="D90" s="37"/>
      <c r="E90" s="5"/>
      <c r="F90" s="5"/>
      <c r="G90" s="5"/>
      <c r="H90" s="5"/>
      <c r="I90" s="5"/>
      <c r="J90" s="5"/>
      <c r="K90" s="5"/>
      <c r="L90" s="5"/>
      <c r="M90" s="5"/>
      <c r="N90" s="5"/>
      <c r="O90" s="6"/>
      <c r="P90" s="6"/>
      <c r="Q90" s="129"/>
    </row>
    <row r="91" spans="1:17" ht="15" hidden="1" customHeight="1">
      <c r="A91" s="136"/>
      <c r="B91" s="168"/>
      <c r="C91" s="101" t="s">
        <v>142</v>
      </c>
      <c r="D91" s="38"/>
      <c r="E91" s="7"/>
      <c r="F91" s="7"/>
      <c r="G91" s="7"/>
      <c r="H91" s="7"/>
      <c r="I91" s="7"/>
      <c r="J91" s="7"/>
      <c r="K91" s="7"/>
      <c r="L91" s="7"/>
      <c r="M91" s="7"/>
      <c r="N91" s="7"/>
      <c r="O91" s="8"/>
      <c r="P91" s="53"/>
      <c r="Q91" s="129"/>
    </row>
    <row r="92" spans="1:17" ht="15" hidden="1" customHeight="1">
      <c r="A92" s="136"/>
      <c r="B92" s="169"/>
      <c r="C92" s="102" t="s">
        <v>143</v>
      </c>
      <c r="D92" s="39"/>
      <c r="E92" s="9"/>
      <c r="F92" s="9"/>
      <c r="G92" s="9"/>
      <c r="H92" s="9"/>
      <c r="I92" s="9"/>
      <c r="J92" s="9"/>
      <c r="K92" s="9"/>
      <c r="L92" s="9"/>
      <c r="M92" s="9"/>
      <c r="N92" s="9"/>
      <c r="O92" s="10"/>
      <c r="P92" s="56"/>
      <c r="Q92" s="129">
        <f>COUNTIF(D89:O92, "N.D. ")</f>
        <v>0</v>
      </c>
    </row>
    <row r="93" spans="1:17" ht="15" customHeight="1">
      <c r="A93" s="136"/>
      <c r="B93" s="133" t="s">
        <v>189</v>
      </c>
      <c r="C93" s="128" t="s">
        <v>15</v>
      </c>
      <c r="D93" s="36">
        <v>0.75523325907791283</v>
      </c>
      <c r="E93" s="2">
        <v>0.81499259188758377</v>
      </c>
      <c r="F93" s="2">
        <v>0.43531275024968186</v>
      </c>
      <c r="G93" s="2">
        <v>0.23257535657369416</v>
      </c>
      <c r="H93" s="2">
        <v>0.86803130145666318</v>
      </c>
      <c r="I93" s="2">
        <v>0.54339375279552382</v>
      </c>
      <c r="J93" s="2">
        <v>1.9397795153884925</v>
      </c>
      <c r="K93" s="2">
        <v>1.2804339803012328</v>
      </c>
      <c r="L93" s="2">
        <v>0.97183809607655447</v>
      </c>
      <c r="M93" s="2">
        <v>1.6621129064108466</v>
      </c>
      <c r="N93" s="2">
        <v>1.5659259669439634</v>
      </c>
      <c r="O93" s="3">
        <v>2.5634206781777564</v>
      </c>
      <c r="P93" s="3">
        <v>1.1718466718125173</v>
      </c>
      <c r="Q93" s="129"/>
    </row>
    <row r="94" spans="1:17" ht="15" customHeight="1">
      <c r="A94" s="136"/>
      <c r="B94" s="133"/>
      <c r="C94" s="101" t="s">
        <v>58</v>
      </c>
      <c r="D94" s="37">
        <v>100</v>
      </c>
      <c r="E94" s="5">
        <v>100</v>
      </c>
      <c r="F94" s="5">
        <v>100</v>
      </c>
      <c r="G94" s="5">
        <v>100</v>
      </c>
      <c r="H94" s="5">
        <v>100</v>
      </c>
      <c r="I94" s="5">
        <v>100</v>
      </c>
      <c r="J94" s="5">
        <v>100</v>
      </c>
      <c r="K94" s="5">
        <v>100</v>
      </c>
      <c r="L94" s="5">
        <v>100</v>
      </c>
      <c r="M94" s="5">
        <v>100</v>
      </c>
      <c r="N94" s="5">
        <v>100</v>
      </c>
      <c r="O94" s="6">
        <v>100</v>
      </c>
      <c r="P94" s="6">
        <v>100</v>
      </c>
      <c r="Q94" s="129"/>
    </row>
    <row r="95" spans="1:17" ht="15" customHeight="1">
      <c r="A95" s="136"/>
      <c r="B95" s="133"/>
      <c r="C95" s="101" t="s">
        <v>142</v>
      </c>
      <c r="D95" s="38">
        <v>0.86119837676164246</v>
      </c>
      <c r="E95" s="7">
        <v>1.1987604031851362</v>
      </c>
      <c r="F95" s="7">
        <v>0.54617830949710466</v>
      </c>
      <c r="G95" s="7">
        <v>0.38067101007080023</v>
      </c>
      <c r="H95" s="7">
        <v>1.2570314759198626</v>
      </c>
      <c r="I95" s="7">
        <v>1.1702849164709941</v>
      </c>
      <c r="J95" s="7">
        <v>2.8300621480650663</v>
      </c>
      <c r="K95" s="7">
        <v>1.6481387208351261</v>
      </c>
      <c r="L95" s="7">
        <v>1.3119417773434681</v>
      </c>
      <c r="M95" s="7">
        <v>1.9885082048383804</v>
      </c>
      <c r="N95" s="7">
        <v>2.2532930046007174</v>
      </c>
      <c r="O95" s="8">
        <v>2.8432446437346259</v>
      </c>
      <c r="P95" s="53">
        <v>2.8432446437346259</v>
      </c>
      <c r="Q95" s="129"/>
    </row>
    <row r="96" spans="1:17" ht="15" customHeight="1">
      <c r="A96" s="135"/>
      <c r="B96" s="134"/>
      <c r="C96" s="102" t="s">
        <v>143</v>
      </c>
      <c r="D96" s="39">
        <v>0.51918167291975681</v>
      </c>
      <c r="E96" s="9">
        <v>0.34559971953692342</v>
      </c>
      <c r="F96" s="9">
        <v>0.34086859613033965</v>
      </c>
      <c r="G96" s="9" t="s">
        <v>213</v>
      </c>
      <c r="H96" s="9">
        <v>0.64799177393196383</v>
      </c>
      <c r="I96" s="9">
        <v>0.23047200487154437</v>
      </c>
      <c r="J96" s="9">
        <v>0.74026982840542077</v>
      </c>
      <c r="K96" s="9">
        <v>0.97828638394219591</v>
      </c>
      <c r="L96" s="9">
        <v>0.63173441480964099</v>
      </c>
      <c r="M96" s="9">
        <v>1.1521840357347446</v>
      </c>
      <c r="N96" s="9">
        <v>0.66381753820636191</v>
      </c>
      <c r="O96" s="10">
        <v>1.8626321606312002</v>
      </c>
      <c r="P96" s="56" t="s">
        <v>213</v>
      </c>
      <c r="Q96" s="129">
        <f>COUNTIF(D93:O96, "N.D. ")</f>
        <v>1</v>
      </c>
    </row>
    <row r="97" spans="1:17" ht="15" customHeight="1">
      <c r="A97" s="136" t="s">
        <v>62</v>
      </c>
      <c r="B97" s="143" t="s">
        <v>16</v>
      </c>
      <c r="C97" s="128" t="s">
        <v>15</v>
      </c>
      <c r="D97" s="45">
        <v>0.14664547609652459</v>
      </c>
      <c r="E97" s="2" t="s">
        <v>212</v>
      </c>
      <c r="F97" s="2">
        <v>0.21098560954213325</v>
      </c>
      <c r="G97" s="2">
        <v>0.13945436184358187</v>
      </c>
      <c r="H97" s="2">
        <v>0.19721832495198016</v>
      </c>
      <c r="I97" s="2">
        <v>0.33951409196895976</v>
      </c>
      <c r="J97" s="2">
        <v>0.27671283615732567</v>
      </c>
      <c r="K97" s="2">
        <v>0.10217783206876933</v>
      </c>
      <c r="L97" s="2">
        <v>0.40070578195320283</v>
      </c>
      <c r="M97" s="2">
        <v>0.12627662050369157</v>
      </c>
      <c r="N97" s="2">
        <v>0.18958486740281258</v>
      </c>
      <c r="O97" s="3" t="s">
        <v>213</v>
      </c>
      <c r="P97" s="3">
        <v>0.19379955208403471</v>
      </c>
      <c r="Q97" s="129"/>
    </row>
    <row r="98" spans="1:17" ht="15" customHeight="1">
      <c r="A98" s="136" t="s">
        <v>63</v>
      </c>
      <c r="B98" s="143"/>
      <c r="C98" s="101" t="s">
        <v>58</v>
      </c>
      <c r="D98" s="4">
        <v>41.935483870967744</v>
      </c>
      <c r="E98" s="5">
        <v>0</v>
      </c>
      <c r="F98" s="5">
        <v>16.129032258064516</v>
      </c>
      <c r="G98" s="5">
        <v>16.666666666666668</v>
      </c>
      <c r="H98" s="5">
        <v>32.258064516129032</v>
      </c>
      <c r="I98" s="5">
        <v>16.666666666666668</v>
      </c>
      <c r="J98" s="5">
        <v>12.903225806451612</v>
      </c>
      <c r="K98" s="5">
        <v>16.129032258064516</v>
      </c>
      <c r="L98" s="5">
        <v>16.666666666666668</v>
      </c>
      <c r="M98" s="5">
        <v>22.580645161290324</v>
      </c>
      <c r="N98" s="5">
        <v>16.666666666666668</v>
      </c>
      <c r="O98" s="6">
        <v>12.903225806451612</v>
      </c>
      <c r="P98" s="6">
        <v>18.63013698630137</v>
      </c>
      <c r="Q98" s="129"/>
    </row>
    <row r="99" spans="1:17" ht="15" customHeight="1">
      <c r="A99" s="136"/>
      <c r="B99" s="143"/>
      <c r="C99" s="101" t="s">
        <v>140</v>
      </c>
      <c r="D99" s="47">
        <v>0.30246307054124233</v>
      </c>
      <c r="E99" s="12" t="s">
        <v>212</v>
      </c>
      <c r="F99" s="12">
        <v>0.29383737626485634</v>
      </c>
      <c r="G99" s="12">
        <v>0.34914329838991859</v>
      </c>
      <c r="H99" s="7">
        <v>0.44069968731051073</v>
      </c>
      <c r="I99" s="7">
        <v>0.36160263456692043</v>
      </c>
      <c r="J99" s="7">
        <v>0.36893165584750964</v>
      </c>
      <c r="K99" s="12">
        <v>0.16783458732549458</v>
      </c>
      <c r="L99" s="12">
        <v>0.45468120483040431</v>
      </c>
      <c r="M99" s="12">
        <v>0.1763475274283329</v>
      </c>
      <c r="N99" s="12">
        <v>0.45423018813621407</v>
      </c>
      <c r="O99" s="8">
        <v>0.11478374867138287</v>
      </c>
      <c r="P99" s="53">
        <v>0.45468120483040431</v>
      </c>
      <c r="Q99" s="129"/>
    </row>
    <row r="100" spans="1:17" ht="15" customHeight="1">
      <c r="A100" s="136"/>
      <c r="B100" s="145"/>
      <c r="C100" s="102" t="s">
        <v>141</v>
      </c>
      <c r="D100" s="46" t="s">
        <v>213</v>
      </c>
      <c r="E100" s="9" t="s">
        <v>212</v>
      </c>
      <c r="F100" s="9">
        <v>0.10429761053146286</v>
      </c>
      <c r="G100" s="9" t="s">
        <v>213</v>
      </c>
      <c r="H100" s="9" t="s">
        <v>213</v>
      </c>
      <c r="I100" s="9">
        <v>0.29614883682258081</v>
      </c>
      <c r="J100" s="9">
        <v>0.10418485635791531</v>
      </c>
      <c r="K100" s="9" t="s">
        <v>213</v>
      </c>
      <c r="L100" s="9">
        <v>0.34141963750191284</v>
      </c>
      <c r="M100" s="9" t="s">
        <v>213</v>
      </c>
      <c r="N100" s="9" t="s">
        <v>213</v>
      </c>
      <c r="O100" s="10" t="s">
        <v>213</v>
      </c>
      <c r="P100" s="56" t="s">
        <v>213</v>
      </c>
      <c r="Q100" s="129">
        <f>COUNTIF(D97:O100, "N.D. ")</f>
        <v>8</v>
      </c>
    </row>
    <row r="101" spans="1:17" ht="15" customHeight="1">
      <c r="A101" s="136"/>
      <c r="B101" s="133" t="s">
        <v>191</v>
      </c>
      <c r="C101" s="128" t="s">
        <v>15</v>
      </c>
      <c r="D101" s="45">
        <v>0.18064953281906931</v>
      </c>
      <c r="E101" s="2">
        <v>0.24767242078226639</v>
      </c>
      <c r="F101" s="2">
        <v>0.1580588004789239</v>
      </c>
      <c r="G101" s="151">
        <v>0.11552792621679657</v>
      </c>
      <c r="H101" s="151">
        <v>0.21888187104964624</v>
      </c>
      <c r="I101" s="151">
        <v>0.18396970956014566</v>
      </c>
      <c r="J101" s="151">
        <v>0.21422165432294729</v>
      </c>
      <c r="K101" s="151">
        <v>0.48498388897130218</v>
      </c>
      <c r="L101" s="151">
        <v>0.62660876865567394</v>
      </c>
      <c r="M101" s="151">
        <v>0.10991276837412971</v>
      </c>
      <c r="N101" s="151">
        <v>0.28020821553729908</v>
      </c>
      <c r="O101" s="100">
        <v>0.21722091533931157</v>
      </c>
      <c r="P101" s="100">
        <v>0.23000259909935858</v>
      </c>
      <c r="Q101" s="129"/>
    </row>
    <row r="102" spans="1:17" ht="15" customHeight="1">
      <c r="A102" s="136"/>
      <c r="B102" s="143" t="s">
        <v>192</v>
      </c>
      <c r="C102" s="101" t="s">
        <v>14</v>
      </c>
      <c r="D102" s="4">
        <v>41.935483870967744</v>
      </c>
      <c r="E102" s="5">
        <v>17.857142857142858</v>
      </c>
      <c r="F102" s="5">
        <v>16.129032258064516</v>
      </c>
      <c r="G102" s="153">
        <v>16.666666666666668</v>
      </c>
      <c r="H102" s="153">
        <v>41.935483870967744</v>
      </c>
      <c r="I102" s="153">
        <v>16.666666666666668</v>
      </c>
      <c r="J102" s="153">
        <v>16.129032258064516</v>
      </c>
      <c r="K102" s="153">
        <v>12.903225806451612</v>
      </c>
      <c r="L102" s="153">
        <v>16.666666666666668</v>
      </c>
      <c r="M102" s="153">
        <v>32.258064516129032</v>
      </c>
      <c r="N102" s="153">
        <v>13.333333333333334</v>
      </c>
      <c r="O102" s="154">
        <v>16.129032258064516</v>
      </c>
      <c r="P102" s="154">
        <v>21.643835616438356</v>
      </c>
      <c r="Q102" s="129"/>
    </row>
    <row r="103" spans="1:17" ht="15" customHeight="1">
      <c r="A103" s="136"/>
      <c r="B103" s="133"/>
      <c r="C103" s="101" t="s">
        <v>85</v>
      </c>
      <c r="D103" s="47">
        <v>0.46465994918936043</v>
      </c>
      <c r="E103" s="12">
        <v>0.41140572061060776</v>
      </c>
      <c r="F103" s="12">
        <v>0.33087712227521915</v>
      </c>
      <c r="G103" s="12">
        <v>0.14748245900016585</v>
      </c>
      <c r="H103" s="156">
        <v>0.42609802183610601</v>
      </c>
      <c r="I103" s="156">
        <v>0.27551482306338321</v>
      </c>
      <c r="J103" s="156">
        <v>0.30866455008635624</v>
      </c>
      <c r="K103" s="12">
        <v>0.57222743075370142</v>
      </c>
      <c r="L103" s="12">
        <v>0.75590397946262333</v>
      </c>
      <c r="M103" s="156">
        <v>0.19359891598110451</v>
      </c>
      <c r="N103" s="156">
        <v>0.40473110594884953</v>
      </c>
      <c r="O103" s="8">
        <v>0.26187156806413242</v>
      </c>
      <c r="P103" s="53">
        <v>0.75590397946262333</v>
      </c>
      <c r="Q103" s="129"/>
    </row>
    <row r="104" spans="1:17" ht="15" customHeight="1">
      <c r="A104" s="136"/>
      <c r="B104" s="134"/>
      <c r="C104" s="102" t="s">
        <v>86</v>
      </c>
      <c r="D104" s="47" t="s">
        <v>213</v>
      </c>
      <c r="E104" s="12">
        <v>0.16914860134941184</v>
      </c>
      <c r="F104" s="12">
        <v>0.1032828229695351</v>
      </c>
      <c r="G104" s="12" t="s">
        <v>213</v>
      </c>
      <c r="H104" s="159">
        <v>0.14246489827730086</v>
      </c>
      <c r="I104" s="159" t="s">
        <v>213</v>
      </c>
      <c r="J104" s="159" t="s">
        <v>213</v>
      </c>
      <c r="K104" s="12">
        <v>0.42000929646453949</v>
      </c>
      <c r="L104" s="12">
        <v>0.55272095872997928</v>
      </c>
      <c r="M104" s="159" t="s">
        <v>213</v>
      </c>
      <c r="N104" s="159">
        <v>0.19173847211757036</v>
      </c>
      <c r="O104" s="10">
        <v>0.18457858209730238</v>
      </c>
      <c r="P104" s="56" t="s">
        <v>213</v>
      </c>
      <c r="Q104" s="129">
        <f>COUNTIF(D101:O104, "N.D. ")</f>
        <v>5</v>
      </c>
    </row>
    <row r="105" spans="1:17" ht="15" customHeight="1">
      <c r="A105" s="136"/>
      <c r="B105" s="143" t="s">
        <v>18</v>
      </c>
      <c r="C105" s="128" t="s">
        <v>59</v>
      </c>
      <c r="D105" s="36" t="s">
        <v>213</v>
      </c>
      <c r="E105" s="2">
        <v>0.24498408874396155</v>
      </c>
      <c r="F105" s="2">
        <v>0.14741198764169866</v>
      </c>
      <c r="G105" s="2" t="s">
        <v>213</v>
      </c>
      <c r="H105" s="2">
        <v>0.12853975784418123</v>
      </c>
      <c r="I105" s="2">
        <v>0.38570383916270434</v>
      </c>
      <c r="J105" s="2">
        <v>0.10493655084823215</v>
      </c>
      <c r="K105" s="2" t="s">
        <v>213</v>
      </c>
      <c r="L105" s="2">
        <v>0.10030893164221906</v>
      </c>
      <c r="M105" s="2">
        <v>0.130651336003344</v>
      </c>
      <c r="N105" s="2">
        <v>0.18501832337413771</v>
      </c>
      <c r="O105" s="3">
        <v>0.17223200009384809</v>
      </c>
      <c r="P105" s="3">
        <v>0.14063031818726668</v>
      </c>
      <c r="Q105" s="129"/>
    </row>
    <row r="106" spans="1:17" ht="15" customHeight="1">
      <c r="A106" s="136"/>
      <c r="B106" s="143"/>
      <c r="C106" s="101" t="s">
        <v>58</v>
      </c>
      <c r="D106" s="37">
        <v>29.032258064516128</v>
      </c>
      <c r="E106" s="5">
        <v>14.285714285714286</v>
      </c>
      <c r="F106" s="5">
        <v>12.903225806451612</v>
      </c>
      <c r="G106" s="5">
        <v>16.666666666666668</v>
      </c>
      <c r="H106" s="5">
        <v>19.35483870967742</v>
      </c>
      <c r="I106" s="5">
        <v>13.333333333333334</v>
      </c>
      <c r="J106" s="5">
        <v>9.67741935483871</v>
      </c>
      <c r="K106" s="5">
        <v>16.129032258064516</v>
      </c>
      <c r="L106" s="5">
        <v>13.333333333333334</v>
      </c>
      <c r="M106" s="5">
        <v>35.483870967741936</v>
      </c>
      <c r="N106" s="5">
        <v>16.666666666666668</v>
      </c>
      <c r="O106" s="6">
        <v>16.129032258064516</v>
      </c>
      <c r="P106" s="6">
        <v>17.80821917808219</v>
      </c>
      <c r="Q106" s="129"/>
    </row>
    <row r="107" spans="1:17" ht="15" customHeight="1">
      <c r="A107" s="136"/>
      <c r="B107" s="143"/>
      <c r="C107" s="101" t="s">
        <v>140</v>
      </c>
      <c r="D107" s="38" t="s">
        <v>213</v>
      </c>
      <c r="E107" s="7">
        <v>0.27023713254254994</v>
      </c>
      <c r="F107" s="7">
        <v>0.20679115428616529</v>
      </c>
      <c r="G107" s="7">
        <v>0.15379669271882734</v>
      </c>
      <c r="H107" s="7">
        <v>0.2903983739716568</v>
      </c>
      <c r="I107" s="7">
        <v>0.72376904000157838</v>
      </c>
      <c r="J107" s="7">
        <v>0.15644641579719426</v>
      </c>
      <c r="K107" s="7">
        <v>0.11095010677076697</v>
      </c>
      <c r="L107" s="7">
        <v>0.12391683672873259</v>
      </c>
      <c r="M107" s="7">
        <v>0.2891017009758603</v>
      </c>
      <c r="N107" s="7">
        <v>0.23075141616501485</v>
      </c>
      <c r="O107" s="8">
        <v>0.21643163612447883</v>
      </c>
      <c r="P107" s="53">
        <v>0.72376904000157838</v>
      </c>
      <c r="Q107" s="129"/>
    </row>
    <row r="108" spans="1:17" ht="15" customHeight="1">
      <c r="A108" s="135"/>
      <c r="B108" s="145"/>
      <c r="C108" s="102" t="s">
        <v>141</v>
      </c>
      <c r="D108" s="39" t="s">
        <v>213</v>
      </c>
      <c r="E108" s="9">
        <v>0.21642536276414809</v>
      </c>
      <c r="F108" s="9" t="s">
        <v>213</v>
      </c>
      <c r="G108" s="9" t="s">
        <v>213</v>
      </c>
      <c r="H108" s="9" t="s">
        <v>213</v>
      </c>
      <c r="I108" s="9">
        <v>0.24416916281717052</v>
      </c>
      <c r="J108" s="9" t="s">
        <v>213</v>
      </c>
      <c r="K108" s="9" t="s">
        <v>213</v>
      </c>
      <c r="L108" s="9" t="s">
        <v>213</v>
      </c>
      <c r="M108" s="9" t="s">
        <v>213</v>
      </c>
      <c r="N108" s="9">
        <v>0.15340205311141103</v>
      </c>
      <c r="O108" s="10">
        <v>0.13474123738929522</v>
      </c>
      <c r="P108" s="56" t="s">
        <v>213</v>
      </c>
      <c r="Q108" s="129">
        <f>COUNTIF(D105:O108, "N.D. ")</f>
        <v>12</v>
      </c>
    </row>
    <row r="109" spans="1:17" ht="15" customHeight="1">
      <c r="A109" s="136" t="s">
        <v>28</v>
      </c>
      <c r="B109" s="133" t="s">
        <v>55</v>
      </c>
      <c r="C109" s="128" t="s">
        <v>15</v>
      </c>
      <c r="D109" s="36" t="s">
        <v>212</v>
      </c>
      <c r="E109" s="2" t="s">
        <v>212</v>
      </c>
      <c r="F109" s="2" t="s">
        <v>212</v>
      </c>
      <c r="G109" s="2" t="s">
        <v>212</v>
      </c>
      <c r="H109" s="2" t="s">
        <v>212</v>
      </c>
      <c r="I109" s="2" t="s">
        <v>212</v>
      </c>
      <c r="J109" s="2">
        <v>0.30568087611432421</v>
      </c>
      <c r="K109" s="2">
        <v>0.43711826136987952</v>
      </c>
      <c r="L109" s="2">
        <v>0.70710076840673719</v>
      </c>
      <c r="M109" s="2">
        <v>1.0356701201023126</v>
      </c>
      <c r="N109" s="2">
        <v>0.21040961506365632</v>
      </c>
      <c r="O109" s="3">
        <v>0.28621324955775984</v>
      </c>
      <c r="P109" s="3">
        <v>0.51442771864681969</v>
      </c>
      <c r="Q109" s="129"/>
    </row>
    <row r="110" spans="1:17" ht="15" customHeight="1">
      <c r="A110" s="136"/>
      <c r="B110" s="133"/>
      <c r="C110" s="101" t="s">
        <v>66</v>
      </c>
      <c r="D110" s="37">
        <v>0</v>
      </c>
      <c r="E110" s="5">
        <v>0</v>
      </c>
      <c r="F110" s="5">
        <v>0</v>
      </c>
      <c r="G110" s="5">
        <v>0</v>
      </c>
      <c r="H110" s="5">
        <v>0</v>
      </c>
      <c r="I110" s="5">
        <v>0</v>
      </c>
      <c r="J110" s="5">
        <v>100</v>
      </c>
      <c r="K110" s="5">
        <v>100</v>
      </c>
      <c r="L110" s="5">
        <v>100</v>
      </c>
      <c r="M110" s="5">
        <v>100</v>
      </c>
      <c r="N110" s="5">
        <v>100</v>
      </c>
      <c r="O110" s="6">
        <v>100</v>
      </c>
      <c r="P110" s="6">
        <v>50.136986301369866</v>
      </c>
      <c r="Q110" s="129"/>
    </row>
    <row r="111" spans="1:17" ht="15" customHeight="1">
      <c r="A111" s="136"/>
      <c r="B111" s="133"/>
      <c r="C111" s="101" t="s">
        <v>83</v>
      </c>
      <c r="D111" s="38" t="s">
        <v>212</v>
      </c>
      <c r="E111" s="7" t="s">
        <v>212</v>
      </c>
      <c r="F111" s="7" t="s">
        <v>212</v>
      </c>
      <c r="G111" s="7" t="s">
        <v>212</v>
      </c>
      <c r="H111" s="7" t="s">
        <v>212</v>
      </c>
      <c r="I111" s="7" t="s">
        <v>212</v>
      </c>
      <c r="J111" s="7">
        <v>0.30568087611432421</v>
      </c>
      <c r="K111" s="7">
        <v>0.44915802609216182</v>
      </c>
      <c r="L111" s="7">
        <v>1.2116204911605399</v>
      </c>
      <c r="M111" s="7">
        <v>1.8290672449214798</v>
      </c>
      <c r="N111" s="7">
        <v>0.22058231442683596</v>
      </c>
      <c r="O111" s="8">
        <v>0.33328269939399535</v>
      </c>
      <c r="P111" s="53">
        <v>1.8290672449214798</v>
      </c>
      <c r="Q111" s="129"/>
    </row>
    <row r="112" spans="1:17" ht="15" customHeight="1">
      <c r="A112" s="136"/>
      <c r="B112" s="134"/>
      <c r="C112" s="102" t="s">
        <v>84</v>
      </c>
      <c r="D112" s="39" t="s">
        <v>212</v>
      </c>
      <c r="E112" s="9" t="s">
        <v>212</v>
      </c>
      <c r="F112" s="9" t="s">
        <v>212</v>
      </c>
      <c r="G112" s="9" t="s">
        <v>212</v>
      </c>
      <c r="H112" s="9" t="s">
        <v>212</v>
      </c>
      <c r="I112" s="9" t="s">
        <v>212</v>
      </c>
      <c r="J112" s="9">
        <v>0.30568087611432421</v>
      </c>
      <c r="K112" s="9">
        <v>0.42507849664759728</v>
      </c>
      <c r="L112" s="9">
        <v>0.2025810456529345</v>
      </c>
      <c r="M112" s="9">
        <v>0.24227299528314553</v>
      </c>
      <c r="N112" s="9">
        <v>0.20023691570047669</v>
      </c>
      <c r="O112" s="10">
        <v>0.2391437997215243</v>
      </c>
      <c r="P112" s="56">
        <v>0.20023691570047669</v>
      </c>
      <c r="Q112" s="129">
        <f>COUNTIF(D109:O112, "N.D. ")</f>
        <v>0</v>
      </c>
    </row>
    <row r="113" spans="1:17" ht="15" customHeight="1">
      <c r="A113" s="136"/>
      <c r="B113" s="133" t="s">
        <v>54</v>
      </c>
      <c r="C113" s="128" t="s">
        <v>15</v>
      </c>
      <c r="D113" s="36">
        <v>0.32468052781134588</v>
      </c>
      <c r="E113" s="2">
        <v>0.60866043580031715</v>
      </c>
      <c r="F113" s="2">
        <v>0.99246768299199251</v>
      </c>
      <c r="G113" s="2">
        <v>0.18255190228756424</v>
      </c>
      <c r="H113" s="2">
        <v>0.20232128280499936</v>
      </c>
      <c r="I113" s="2">
        <v>0.23800674490782064</v>
      </c>
      <c r="J113" s="2">
        <v>0.26382530355319156</v>
      </c>
      <c r="K113" s="2">
        <v>0.62241574495102348</v>
      </c>
      <c r="L113" s="2">
        <v>1.5869494227736838</v>
      </c>
      <c r="M113" s="2">
        <v>0.70744823863232797</v>
      </c>
      <c r="N113" s="2">
        <v>0.46769566197090628</v>
      </c>
      <c r="O113" s="3">
        <v>0.44648849392062412</v>
      </c>
      <c r="P113" s="3">
        <v>0.56959353208818908</v>
      </c>
      <c r="Q113" s="129"/>
    </row>
    <row r="114" spans="1:17" ht="15" customHeight="1">
      <c r="A114" s="136"/>
      <c r="B114" s="133"/>
      <c r="C114" s="101" t="s">
        <v>58</v>
      </c>
      <c r="D114" s="37">
        <v>100</v>
      </c>
      <c r="E114" s="5">
        <v>100</v>
      </c>
      <c r="F114" s="5">
        <v>100</v>
      </c>
      <c r="G114" s="5">
        <v>100</v>
      </c>
      <c r="H114" s="5">
        <v>100</v>
      </c>
      <c r="I114" s="5">
        <v>100</v>
      </c>
      <c r="J114" s="5">
        <v>100</v>
      </c>
      <c r="K114" s="5">
        <v>100</v>
      </c>
      <c r="L114" s="5">
        <v>100</v>
      </c>
      <c r="M114" s="5">
        <v>100</v>
      </c>
      <c r="N114" s="5">
        <v>100</v>
      </c>
      <c r="O114" s="6">
        <v>100</v>
      </c>
      <c r="P114" s="6">
        <v>100</v>
      </c>
      <c r="Q114" s="129"/>
    </row>
    <row r="115" spans="1:17" ht="15" customHeight="1">
      <c r="A115" s="136"/>
      <c r="B115" s="133"/>
      <c r="C115" s="101" t="s">
        <v>142</v>
      </c>
      <c r="D115" s="38">
        <v>0.52563390760899664</v>
      </c>
      <c r="E115" s="7">
        <v>0.81635652294811967</v>
      </c>
      <c r="F115" s="7">
        <v>2.3623546125385828</v>
      </c>
      <c r="G115" s="7">
        <v>0.23566737160770096</v>
      </c>
      <c r="H115" s="7">
        <v>0.2421895572297971</v>
      </c>
      <c r="I115" s="7">
        <v>0.29341229707194694</v>
      </c>
      <c r="J115" s="7">
        <v>0.31026237182286354</v>
      </c>
      <c r="K115" s="7">
        <v>1.0671060803046346</v>
      </c>
      <c r="L115" s="7">
        <v>2.0394279250797727</v>
      </c>
      <c r="M115" s="7">
        <v>1.6679915846525912</v>
      </c>
      <c r="N115" s="7">
        <v>0.63250639437510703</v>
      </c>
      <c r="O115" s="8">
        <v>0.60746833363002739</v>
      </c>
      <c r="P115" s="53">
        <v>2.3623546125385828</v>
      </c>
      <c r="Q115" s="129"/>
    </row>
    <row r="116" spans="1:17" ht="15" customHeight="1">
      <c r="A116" s="136"/>
      <c r="B116" s="134"/>
      <c r="C116" s="102" t="s">
        <v>143</v>
      </c>
      <c r="D116" s="39">
        <v>0.10859225488287194</v>
      </c>
      <c r="E116" s="9">
        <v>0.43134800624107661</v>
      </c>
      <c r="F116" s="9" t="s">
        <v>213</v>
      </c>
      <c r="G116" s="9" t="s">
        <v>213</v>
      </c>
      <c r="H116" s="9">
        <v>0.16223122761577838</v>
      </c>
      <c r="I116" s="9">
        <v>0.169752341473172</v>
      </c>
      <c r="J116" s="9">
        <v>0.16866107503492303</v>
      </c>
      <c r="K116" s="9">
        <v>0.24238686654036082</v>
      </c>
      <c r="L116" s="9">
        <v>0.90661695908236151</v>
      </c>
      <c r="M116" s="9">
        <v>0.33635469430048509</v>
      </c>
      <c r="N116" s="9">
        <v>0.32512083555211335</v>
      </c>
      <c r="O116" s="10">
        <v>0.26020470929747042</v>
      </c>
      <c r="P116" s="56" t="s">
        <v>213</v>
      </c>
      <c r="Q116" s="129">
        <f>COUNTIF(D113:O116, "N.D. ")</f>
        <v>2</v>
      </c>
    </row>
    <row r="117" spans="1:17" ht="15" customHeight="1">
      <c r="A117" s="136"/>
      <c r="B117" s="133" t="s">
        <v>53</v>
      </c>
      <c r="C117" s="128" t="s">
        <v>15</v>
      </c>
      <c r="D117" s="36">
        <v>0.57935333906059749</v>
      </c>
      <c r="E117" s="2">
        <v>0.8199390935879366</v>
      </c>
      <c r="F117" s="2">
        <v>0.39108521571343552</v>
      </c>
      <c r="G117" s="2">
        <v>0.18903897299774597</v>
      </c>
      <c r="H117" s="2">
        <v>0.14894102069704335</v>
      </c>
      <c r="I117" s="2">
        <v>0.16540514624909711</v>
      </c>
      <c r="J117" s="2">
        <v>0.29328964608597369</v>
      </c>
      <c r="K117" s="2">
        <v>0.61649390698545625</v>
      </c>
      <c r="L117" s="2">
        <v>0.92486405736368038</v>
      </c>
      <c r="M117" s="2">
        <v>0.91593429200735521</v>
      </c>
      <c r="N117" s="2">
        <v>0.80073032986361825</v>
      </c>
      <c r="O117" s="3">
        <v>0.85609791374570932</v>
      </c>
      <c r="P117" s="3">
        <v>0.54561324986812187</v>
      </c>
      <c r="Q117" s="129"/>
    </row>
    <row r="118" spans="1:17" ht="15" customHeight="1">
      <c r="A118" s="136"/>
      <c r="B118" s="133"/>
      <c r="C118" s="101" t="s">
        <v>58</v>
      </c>
      <c r="D118" s="37">
        <v>100</v>
      </c>
      <c r="E118" s="5">
        <v>100</v>
      </c>
      <c r="F118" s="5">
        <v>100</v>
      </c>
      <c r="G118" s="5">
        <v>100</v>
      </c>
      <c r="H118" s="5">
        <v>100</v>
      </c>
      <c r="I118" s="5">
        <v>100</v>
      </c>
      <c r="J118" s="5">
        <v>100</v>
      </c>
      <c r="K118" s="5">
        <v>100</v>
      </c>
      <c r="L118" s="5">
        <v>100</v>
      </c>
      <c r="M118" s="5">
        <v>80</v>
      </c>
      <c r="N118" s="5">
        <v>100</v>
      </c>
      <c r="O118" s="6">
        <v>100</v>
      </c>
      <c r="P118" s="6">
        <v>98.076923076923066</v>
      </c>
      <c r="Q118" s="129"/>
    </row>
    <row r="119" spans="1:17" ht="15" customHeight="1">
      <c r="A119" s="136"/>
      <c r="B119" s="133"/>
      <c r="C119" s="101" t="s">
        <v>142</v>
      </c>
      <c r="D119" s="38">
        <v>0.91237792508840809</v>
      </c>
      <c r="E119" s="7">
        <v>1.2448986308459906</v>
      </c>
      <c r="F119" s="7">
        <v>0.49549766953276997</v>
      </c>
      <c r="G119" s="7">
        <v>0.30386784460834793</v>
      </c>
      <c r="H119" s="7">
        <v>0.28241636661404335</v>
      </c>
      <c r="I119" s="7">
        <v>0.19027517786046241</v>
      </c>
      <c r="J119" s="7">
        <v>0.45528071620195104</v>
      </c>
      <c r="K119" s="7">
        <v>1.0317417619314546</v>
      </c>
      <c r="L119" s="7">
        <v>1.5131427708680234</v>
      </c>
      <c r="M119" s="7">
        <v>1.2481255175326671</v>
      </c>
      <c r="N119" s="7">
        <v>1.1962164326084364</v>
      </c>
      <c r="O119" s="8">
        <v>1.6473873140953201</v>
      </c>
      <c r="P119" s="53">
        <v>1.6473873140953201</v>
      </c>
      <c r="Q119" s="129"/>
    </row>
    <row r="120" spans="1:17" ht="15" customHeight="1">
      <c r="A120" s="136"/>
      <c r="B120" s="134"/>
      <c r="C120" s="102" t="s">
        <v>143</v>
      </c>
      <c r="D120" s="39">
        <v>0.30495951957915651</v>
      </c>
      <c r="E120" s="9" t="s">
        <v>213</v>
      </c>
      <c r="F120" s="9">
        <v>0.21179515812751859</v>
      </c>
      <c r="G120" s="9" t="s">
        <v>213</v>
      </c>
      <c r="H120" s="9" t="s">
        <v>213</v>
      </c>
      <c r="I120" s="9">
        <v>0.11451267322581869</v>
      </c>
      <c r="J120" s="9">
        <v>0.2303484355628366</v>
      </c>
      <c r="K120" s="9">
        <v>0.24251855248559798</v>
      </c>
      <c r="L120" s="9">
        <v>0.48800958513716025</v>
      </c>
      <c r="M120" s="9">
        <v>0.55356620553194713</v>
      </c>
      <c r="N120" s="9">
        <v>0.53114771728399146</v>
      </c>
      <c r="O120" s="10">
        <v>0.32456545198371423</v>
      </c>
      <c r="P120" s="56" t="s">
        <v>213</v>
      </c>
      <c r="Q120" s="129">
        <f>COUNTIF(D117:O120, "N.D. ")</f>
        <v>3</v>
      </c>
    </row>
    <row r="121" spans="1:17" ht="15" customHeight="1">
      <c r="A121" s="136"/>
      <c r="B121" s="133" t="s">
        <v>195</v>
      </c>
      <c r="C121" s="128" t="s">
        <v>15</v>
      </c>
      <c r="D121" s="36">
        <v>0.48920402272772445</v>
      </c>
      <c r="E121" s="2">
        <v>0.35089737441437086</v>
      </c>
      <c r="F121" s="2">
        <v>0.39751555711929848</v>
      </c>
      <c r="G121" s="2">
        <v>0.42316543005074247</v>
      </c>
      <c r="H121" s="2">
        <v>0.48259479826314999</v>
      </c>
      <c r="I121" s="2">
        <v>0.67792129897694631</v>
      </c>
      <c r="J121" s="2">
        <v>0.49038999183812199</v>
      </c>
      <c r="K121" s="2">
        <v>0.49179413680314582</v>
      </c>
      <c r="L121" s="2">
        <v>0.47534125710506814</v>
      </c>
      <c r="M121" s="2">
        <v>0.45060296054676852</v>
      </c>
      <c r="N121" s="2">
        <v>3.090224075231998</v>
      </c>
      <c r="O121" s="3">
        <v>0.85770486579693284</v>
      </c>
      <c r="P121" s="3">
        <v>0.72311298073952235</v>
      </c>
      <c r="Q121" s="129"/>
    </row>
    <row r="122" spans="1:17" ht="15" customHeight="1">
      <c r="A122" s="136"/>
      <c r="B122" s="133"/>
      <c r="C122" s="101" t="s">
        <v>58</v>
      </c>
      <c r="D122" s="37">
        <v>100</v>
      </c>
      <c r="E122" s="5">
        <v>100</v>
      </c>
      <c r="F122" s="5">
        <v>100</v>
      </c>
      <c r="G122" s="5">
        <v>100</v>
      </c>
      <c r="H122" s="5">
        <v>100</v>
      </c>
      <c r="I122" s="5">
        <v>100</v>
      </c>
      <c r="J122" s="5">
        <v>100</v>
      </c>
      <c r="K122" s="5">
        <v>100</v>
      </c>
      <c r="L122" s="5">
        <v>100</v>
      </c>
      <c r="M122" s="5">
        <v>100</v>
      </c>
      <c r="N122" s="5">
        <v>100</v>
      </c>
      <c r="O122" s="6">
        <v>100</v>
      </c>
      <c r="P122" s="6">
        <v>100</v>
      </c>
      <c r="Q122" s="129"/>
    </row>
    <row r="123" spans="1:17" ht="15" customHeight="1">
      <c r="A123" s="136"/>
      <c r="B123" s="133"/>
      <c r="C123" s="101" t="s">
        <v>145</v>
      </c>
      <c r="D123" s="38">
        <v>0.5658833525787057</v>
      </c>
      <c r="E123" s="7">
        <v>0.38340366752180988</v>
      </c>
      <c r="F123" s="7">
        <v>0.50218690778025377</v>
      </c>
      <c r="G123" s="7">
        <v>0.50900608247583845</v>
      </c>
      <c r="H123" s="7">
        <v>0.52736838387235552</v>
      </c>
      <c r="I123" s="7">
        <v>0.78946662982650673</v>
      </c>
      <c r="J123" s="7">
        <v>0.57542971325339198</v>
      </c>
      <c r="K123" s="7">
        <v>0.49737795057209172</v>
      </c>
      <c r="L123" s="7">
        <v>0.54100178721003422</v>
      </c>
      <c r="M123" s="7">
        <v>0.54445498587441687</v>
      </c>
      <c r="N123" s="7">
        <v>5.4202610236804993</v>
      </c>
      <c r="O123" s="8">
        <v>0.9266148900703296</v>
      </c>
      <c r="P123" s="53">
        <v>5.4202610236804993</v>
      </c>
      <c r="Q123" s="129"/>
    </row>
    <row r="124" spans="1:17" ht="15" customHeight="1">
      <c r="A124" s="135"/>
      <c r="B124" s="134"/>
      <c r="C124" s="102" t="s">
        <v>146</v>
      </c>
      <c r="D124" s="39">
        <v>0.41252469287674315</v>
      </c>
      <c r="E124" s="9">
        <v>0.31839108130693189</v>
      </c>
      <c r="F124" s="9">
        <v>0.29284420645834319</v>
      </c>
      <c r="G124" s="9">
        <v>0.3373247776256465</v>
      </c>
      <c r="H124" s="9">
        <v>0.43782121265394441</v>
      </c>
      <c r="I124" s="9">
        <v>0.566375968127386</v>
      </c>
      <c r="J124" s="9">
        <v>0.40535027042285199</v>
      </c>
      <c r="K124" s="9">
        <v>0.48621032303419992</v>
      </c>
      <c r="L124" s="9">
        <v>0.40968072700010211</v>
      </c>
      <c r="M124" s="9">
        <v>0.35675093521912021</v>
      </c>
      <c r="N124" s="9">
        <v>0.76018712678349643</v>
      </c>
      <c r="O124" s="10">
        <v>0.78879484152353596</v>
      </c>
      <c r="P124" s="56">
        <v>0.29284420645834319</v>
      </c>
      <c r="Q124" s="129">
        <f>COUNTIF(D121:O124, "N.D. ")</f>
        <v>0</v>
      </c>
    </row>
    <row r="125" spans="1:17" ht="15" customHeight="1">
      <c r="A125" s="136" t="s">
        <v>206</v>
      </c>
      <c r="B125" s="142" t="s">
        <v>12</v>
      </c>
      <c r="C125" s="128" t="s">
        <v>59</v>
      </c>
      <c r="D125" s="36">
        <v>0.34198299246829689</v>
      </c>
      <c r="E125" s="2">
        <v>1.0965815557191887</v>
      </c>
      <c r="F125" s="2" t="s">
        <v>212</v>
      </c>
      <c r="G125" s="2">
        <v>1.0459150023729265</v>
      </c>
      <c r="H125" s="2">
        <v>0.65113325024355861</v>
      </c>
      <c r="I125" s="2">
        <v>1.4301462130884295</v>
      </c>
      <c r="J125" s="2">
        <v>0.56795484995873902</v>
      </c>
      <c r="K125" s="2">
        <v>0.4928177203711453</v>
      </c>
      <c r="L125" s="2">
        <v>0.40692889320862236</v>
      </c>
      <c r="M125" s="2">
        <v>0.295584716154556</v>
      </c>
      <c r="N125" s="2">
        <v>0.45662195973405434</v>
      </c>
      <c r="O125" s="3">
        <v>0.60818279877909309</v>
      </c>
      <c r="P125" s="3">
        <v>0.6721681774635101</v>
      </c>
      <c r="Q125" s="129"/>
    </row>
    <row r="126" spans="1:17" ht="15" customHeight="1">
      <c r="A126" s="136"/>
      <c r="B126" s="143"/>
      <c r="C126" s="101" t="s">
        <v>58</v>
      </c>
      <c r="D126" s="37">
        <v>100</v>
      </c>
      <c r="E126" s="5">
        <v>100</v>
      </c>
      <c r="F126" s="5">
        <v>0</v>
      </c>
      <c r="G126" s="5">
        <v>100</v>
      </c>
      <c r="H126" s="5">
        <v>100</v>
      </c>
      <c r="I126" s="5">
        <v>90</v>
      </c>
      <c r="J126" s="5">
        <v>100</v>
      </c>
      <c r="K126" s="5">
        <v>100</v>
      </c>
      <c r="L126" s="5">
        <v>100</v>
      </c>
      <c r="M126" s="5">
        <v>100</v>
      </c>
      <c r="N126" s="5">
        <v>100</v>
      </c>
      <c r="O126" s="6">
        <v>100</v>
      </c>
      <c r="P126" s="6">
        <v>90.958904109589042</v>
      </c>
      <c r="Q126" s="129"/>
    </row>
    <row r="127" spans="1:17" ht="15" customHeight="1">
      <c r="A127" s="136"/>
      <c r="B127" s="143"/>
      <c r="C127" s="101" t="s">
        <v>153</v>
      </c>
      <c r="D127" s="38">
        <v>0.70558533546053448</v>
      </c>
      <c r="E127" s="7">
        <v>1.169023014074261</v>
      </c>
      <c r="F127" s="7" t="s">
        <v>212</v>
      </c>
      <c r="G127" s="7">
        <v>1.4668087646013956</v>
      </c>
      <c r="H127" s="7">
        <v>0.99261478470771103</v>
      </c>
      <c r="I127" s="7">
        <v>1.6095379031299439</v>
      </c>
      <c r="J127" s="7">
        <v>0.68467682942037722</v>
      </c>
      <c r="K127" s="7">
        <v>0.57255090952983101</v>
      </c>
      <c r="L127" s="7">
        <v>0.51026055409292281</v>
      </c>
      <c r="M127" s="7">
        <v>0.51028501587102526</v>
      </c>
      <c r="N127" s="7">
        <v>0.5300590701824498</v>
      </c>
      <c r="O127" s="8">
        <v>0.67238301225305874</v>
      </c>
      <c r="P127" s="53">
        <v>1.6095379031299439</v>
      </c>
      <c r="Q127" s="129"/>
    </row>
    <row r="128" spans="1:17" ht="15" customHeight="1">
      <c r="A128" s="136"/>
      <c r="B128" s="145"/>
      <c r="C128" s="102" t="s">
        <v>154</v>
      </c>
      <c r="D128" s="39" t="s">
        <v>213</v>
      </c>
      <c r="E128" s="9">
        <v>1.0232740592700322</v>
      </c>
      <c r="F128" s="9" t="s">
        <v>212</v>
      </c>
      <c r="G128" s="9">
        <v>0.80435352553921446</v>
      </c>
      <c r="H128" s="9">
        <v>0.39721658824833345</v>
      </c>
      <c r="I128" s="9">
        <v>1.3049324714147206</v>
      </c>
      <c r="J128" s="9">
        <v>0.41234405592159629</v>
      </c>
      <c r="K128" s="9">
        <v>0.44865228217395742</v>
      </c>
      <c r="L128" s="9">
        <v>0.31085043522460626</v>
      </c>
      <c r="M128" s="9">
        <v>0.14427014469501789</v>
      </c>
      <c r="N128" s="9">
        <v>0.41194652962961598</v>
      </c>
      <c r="O128" s="10">
        <v>0.56947334748503797</v>
      </c>
      <c r="P128" s="56" t="s">
        <v>213</v>
      </c>
      <c r="Q128" s="129">
        <f>COUNTIF(D125:O128, "N.D. ")</f>
        <v>1</v>
      </c>
    </row>
    <row r="129" spans="1:17" ht="15" customHeight="1">
      <c r="A129" s="136"/>
      <c r="B129" s="143" t="s">
        <v>221</v>
      </c>
      <c r="C129" s="128" t="s">
        <v>59</v>
      </c>
      <c r="D129" s="36" t="s">
        <v>212</v>
      </c>
      <c r="E129" s="2" t="s">
        <v>212</v>
      </c>
      <c r="F129" s="2" t="s">
        <v>212</v>
      </c>
      <c r="G129" s="2">
        <v>0.93937612444287011</v>
      </c>
      <c r="H129" s="2">
        <v>0.32426962443357676</v>
      </c>
      <c r="I129" s="2">
        <v>2.2244324024977709</v>
      </c>
      <c r="J129" s="2">
        <v>0.37670456923552031</v>
      </c>
      <c r="K129" s="2">
        <v>0.38671983791806697</v>
      </c>
      <c r="L129" s="2">
        <v>0.41556287833826855</v>
      </c>
      <c r="M129" s="2">
        <v>0.51092388024078295</v>
      </c>
      <c r="N129" s="2">
        <v>0.54194922416232527</v>
      </c>
      <c r="O129" s="3">
        <v>0.64176101386313433</v>
      </c>
      <c r="P129" s="3">
        <v>0.74833576384645728</v>
      </c>
      <c r="Q129" s="129"/>
    </row>
    <row r="130" spans="1:17" ht="15" customHeight="1">
      <c r="A130" s="136"/>
      <c r="B130" s="143"/>
      <c r="C130" s="101" t="s">
        <v>58</v>
      </c>
      <c r="D130" s="37">
        <v>0</v>
      </c>
      <c r="E130" s="5">
        <v>0</v>
      </c>
      <c r="F130" s="5">
        <v>0</v>
      </c>
      <c r="G130" s="5">
        <v>96.428571428571431</v>
      </c>
      <c r="H130" s="5">
        <v>100</v>
      </c>
      <c r="I130" s="5">
        <v>100</v>
      </c>
      <c r="J130" s="5">
        <v>84.375</v>
      </c>
      <c r="K130" s="5">
        <v>100</v>
      </c>
      <c r="L130" s="5">
        <v>100</v>
      </c>
      <c r="M130" s="5">
        <v>100</v>
      </c>
      <c r="N130" s="5">
        <v>93.548387096774192</v>
      </c>
      <c r="O130" s="6">
        <v>100</v>
      </c>
      <c r="P130" s="6">
        <v>71.823204419889507</v>
      </c>
      <c r="Q130" s="129"/>
    </row>
    <row r="131" spans="1:17" ht="15" customHeight="1">
      <c r="A131" s="136"/>
      <c r="B131" s="143"/>
      <c r="C131" s="101" t="s">
        <v>153</v>
      </c>
      <c r="D131" s="38" t="s">
        <v>212</v>
      </c>
      <c r="E131" s="7" t="s">
        <v>212</v>
      </c>
      <c r="F131" s="7" t="s">
        <v>212</v>
      </c>
      <c r="G131" s="7">
        <v>1.1319190833872228</v>
      </c>
      <c r="H131" s="7">
        <v>0.44585681958481738</v>
      </c>
      <c r="I131" s="7">
        <v>3.2134940066931259</v>
      </c>
      <c r="J131" s="7">
        <v>0.49793990253668724</v>
      </c>
      <c r="K131" s="7">
        <v>0.65313415761924454</v>
      </c>
      <c r="L131" s="7">
        <v>0.49773376116765577</v>
      </c>
      <c r="M131" s="7">
        <v>0.86631781424687637</v>
      </c>
      <c r="N131" s="7">
        <v>0.58872071029520301</v>
      </c>
      <c r="O131" s="8">
        <v>0.73456522979949235</v>
      </c>
      <c r="P131" s="53">
        <v>3.2134940066931259</v>
      </c>
      <c r="Q131" s="129"/>
    </row>
    <row r="132" spans="1:17" ht="15" customHeight="1">
      <c r="A132" s="136"/>
      <c r="B132" s="145"/>
      <c r="C132" s="102" t="s">
        <v>154</v>
      </c>
      <c r="D132" s="39" t="s">
        <v>212</v>
      </c>
      <c r="E132" s="9" t="s">
        <v>212</v>
      </c>
      <c r="F132" s="9" t="s">
        <v>212</v>
      </c>
      <c r="G132" s="9">
        <v>0.64795923543034661</v>
      </c>
      <c r="H132" s="9">
        <v>0.13053980793435688</v>
      </c>
      <c r="I132" s="9">
        <v>1.6999029427743024</v>
      </c>
      <c r="J132" s="9">
        <v>0.25546923593435333</v>
      </c>
      <c r="K132" s="9" t="s">
        <v>213</v>
      </c>
      <c r="L132" s="9">
        <v>0.32843301159842447</v>
      </c>
      <c r="M132" s="9">
        <v>0.25178471985473821</v>
      </c>
      <c r="N132" s="9">
        <v>0.50082933866559465</v>
      </c>
      <c r="O132" s="10">
        <v>0.57593823415202949</v>
      </c>
      <c r="P132" s="56" t="s">
        <v>213</v>
      </c>
      <c r="Q132" s="129">
        <f>COUNTIF(D129:O132, "N.D. ")</f>
        <v>1</v>
      </c>
    </row>
    <row r="133" spans="1:17" ht="15" customHeight="1">
      <c r="A133" s="136"/>
      <c r="B133" s="143" t="s">
        <v>89</v>
      </c>
      <c r="C133" s="128" t="s">
        <v>59</v>
      </c>
      <c r="D133" s="36" t="s">
        <v>212</v>
      </c>
      <c r="E133" s="2" t="s">
        <v>212</v>
      </c>
      <c r="F133" s="2" t="s">
        <v>212</v>
      </c>
      <c r="G133" s="2" t="s">
        <v>212</v>
      </c>
      <c r="H133" s="2" t="s">
        <v>212</v>
      </c>
      <c r="I133" s="2" t="s">
        <v>212</v>
      </c>
      <c r="J133" s="2">
        <v>0.10495453513007881</v>
      </c>
      <c r="K133" s="2" t="s">
        <v>212</v>
      </c>
      <c r="L133" s="2" t="s">
        <v>212</v>
      </c>
      <c r="M133" s="2" t="s">
        <v>212</v>
      </c>
      <c r="N133" s="2" t="s">
        <v>213</v>
      </c>
      <c r="O133" s="3" t="s">
        <v>212</v>
      </c>
      <c r="P133" s="3">
        <v>8.1285505937981242E-2</v>
      </c>
      <c r="Q133" s="129"/>
    </row>
    <row r="134" spans="1:17" ht="15" customHeight="1">
      <c r="A134" s="136"/>
      <c r="B134" s="143" t="s">
        <v>197</v>
      </c>
      <c r="C134" s="101" t="s">
        <v>58</v>
      </c>
      <c r="D134" s="37">
        <v>0</v>
      </c>
      <c r="E134" s="5">
        <v>0</v>
      </c>
      <c r="F134" s="5">
        <v>0</v>
      </c>
      <c r="G134" s="5">
        <v>0</v>
      </c>
      <c r="H134" s="5">
        <v>0</v>
      </c>
      <c r="I134" s="5">
        <v>0</v>
      </c>
      <c r="J134" s="5">
        <v>35</v>
      </c>
      <c r="K134" s="5">
        <v>0</v>
      </c>
      <c r="L134" s="5">
        <v>0</v>
      </c>
      <c r="M134" s="5">
        <v>0</v>
      </c>
      <c r="N134" s="5">
        <v>51.612903225806448</v>
      </c>
      <c r="O134" s="6">
        <v>0</v>
      </c>
      <c r="P134" s="6">
        <v>8.1967213114754092</v>
      </c>
      <c r="Q134" s="129"/>
    </row>
    <row r="135" spans="1:17" ht="15" customHeight="1">
      <c r="A135" s="136"/>
      <c r="B135" s="143"/>
      <c r="C135" s="101" t="s">
        <v>145</v>
      </c>
      <c r="D135" s="38" t="s">
        <v>212</v>
      </c>
      <c r="E135" s="7" t="s">
        <v>212</v>
      </c>
      <c r="F135" s="7" t="s">
        <v>212</v>
      </c>
      <c r="G135" s="7" t="s">
        <v>212</v>
      </c>
      <c r="H135" s="7" t="s">
        <v>212</v>
      </c>
      <c r="I135" s="7" t="s">
        <v>212</v>
      </c>
      <c r="J135" s="7">
        <v>0.10495453513007881</v>
      </c>
      <c r="K135" s="7" t="s">
        <v>212</v>
      </c>
      <c r="L135" s="7" t="s">
        <v>212</v>
      </c>
      <c r="M135" s="7" t="s">
        <v>212</v>
      </c>
      <c r="N135" s="7" t="s">
        <v>213</v>
      </c>
      <c r="O135" s="8" t="s">
        <v>212</v>
      </c>
      <c r="P135" s="53">
        <v>0.10495453513007881</v>
      </c>
      <c r="Q135" s="129"/>
    </row>
    <row r="136" spans="1:17" ht="15" customHeight="1">
      <c r="A136" s="136"/>
      <c r="B136" s="145"/>
      <c r="C136" s="102" t="s">
        <v>146</v>
      </c>
      <c r="D136" s="39" t="s">
        <v>212</v>
      </c>
      <c r="E136" s="9" t="s">
        <v>212</v>
      </c>
      <c r="F136" s="9" t="s">
        <v>212</v>
      </c>
      <c r="G136" s="9" t="s">
        <v>212</v>
      </c>
      <c r="H136" s="9" t="s">
        <v>212</v>
      </c>
      <c r="I136" s="9" t="s">
        <v>212</v>
      </c>
      <c r="J136" s="9">
        <v>0.10495453513007881</v>
      </c>
      <c r="K136" s="9" t="s">
        <v>212</v>
      </c>
      <c r="L136" s="9" t="s">
        <v>212</v>
      </c>
      <c r="M136" s="9" t="s">
        <v>212</v>
      </c>
      <c r="N136" s="9" t="s">
        <v>213</v>
      </c>
      <c r="O136" s="10" t="s">
        <v>212</v>
      </c>
      <c r="P136" s="56" t="s">
        <v>213</v>
      </c>
      <c r="Q136" s="129">
        <f>COUNTIF(D133:O136, "N.D. ")</f>
        <v>3</v>
      </c>
    </row>
    <row r="137" spans="1:17" ht="15" customHeight="1">
      <c r="A137" s="136"/>
      <c r="B137" s="143" t="s">
        <v>91</v>
      </c>
      <c r="C137" s="128" t="s">
        <v>59</v>
      </c>
      <c r="D137" s="36">
        <v>0.26853813310523178</v>
      </c>
      <c r="E137" s="2">
        <v>0.38397619111476672</v>
      </c>
      <c r="F137" s="2">
        <v>0.49117474868663374</v>
      </c>
      <c r="G137" s="2">
        <v>0.71176141448408214</v>
      </c>
      <c r="H137" s="2">
        <v>0.57992129871262099</v>
      </c>
      <c r="I137" s="2">
        <v>0.13907186119891279</v>
      </c>
      <c r="J137" s="2">
        <v>0.23333713648230811</v>
      </c>
      <c r="K137" s="2">
        <v>0.1680615162249964</v>
      </c>
      <c r="L137" s="2">
        <v>0.58862025963540343</v>
      </c>
      <c r="M137" s="2" t="s">
        <v>212</v>
      </c>
      <c r="N137" s="2" t="s">
        <v>212</v>
      </c>
      <c r="O137" s="3" t="s">
        <v>212</v>
      </c>
      <c r="P137" s="3">
        <v>0.39605139551610613</v>
      </c>
      <c r="Q137" s="129"/>
    </row>
    <row r="138" spans="1:17" ht="15" customHeight="1">
      <c r="A138" s="136"/>
      <c r="B138" s="143" t="s">
        <v>92</v>
      </c>
      <c r="C138" s="101" t="s">
        <v>58</v>
      </c>
      <c r="D138" s="37">
        <v>93.75</v>
      </c>
      <c r="E138" s="5">
        <v>96.428571428571431</v>
      </c>
      <c r="F138" s="5">
        <v>100</v>
      </c>
      <c r="G138" s="5">
        <v>96.774193548387103</v>
      </c>
      <c r="H138" s="5">
        <v>96.774193548387103</v>
      </c>
      <c r="I138" s="5">
        <v>96.666666666666671</v>
      </c>
      <c r="J138" s="5">
        <v>96.774193548387103</v>
      </c>
      <c r="K138" s="5">
        <v>96.774193548387103</v>
      </c>
      <c r="L138" s="5">
        <v>100</v>
      </c>
      <c r="M138" s="5">
        <v>0</v>
      </c>
      <c r="N138" s="5">
        <v>0</v>
      </c>
      <c r="O138" s="6">
        <v>0</v>
      </c>
      <c r="P138" s="6">
        <v>73.002754820936644</v>
      </c>
      <c r="Q138" s="129"/>
    </row>
    <row r="139" spans="1:17" ht="15" customHeight="1">
      <c r="A139" s="136"/>
      <c r="B139" s="143"/>
      <c r="C139" s="101" t="s">
        <v>153</v>
      </c>
      <c r="D139" s="38">
        <v>0.30078739027247414</v>
      </c>
      <c r="E139" s="7">
        <v>0.48912363931351782</v>
      </c>
      <c r="F139" s="7">
        <v>0.51135302704729668</v>
      </c>
      <c r="G139" s="7">
        <v>0.96130379137667277</v>
      </c>
      <c r="H139" s="7">
        <v>0.88604606649496209</v>
      </c>
      <c r="I139" s="7">
        <v>0.28878398268364053</v>
      </c>
      <c r="J139" s="7">
        <v>0.27762443441611262</v>
      </c>
      <c r="K139" s="7">
        <v>0.22799354867985627</v>
      </c>
      <c r="L139" s="7">
        <v>1.5431568119557808</v>
      </c>
      <c r="M139" s="7" t="s">
        <v>212</v>
      </c>
      <c r="N139" s="7" t="s">
        <v>212</v>
      </c>
      <c r="O139" s="8" t="s">
        <v>212</v>
      </c>
      <c r="P139" s="53">
        <v>1.5431568119557808</v>
      </c>
      <c r="Q139" s="129"/>
    </row>
    <row r="140" spans="1:17" ht="15" customHeight="1">
      <c r="A140" s="136"/>
      <c r="B140" s="134"/>
      <c r="C140" s="102" t="s">
        <v>154</v>
      </c>
      <c r="D140" s="39">
        <v>0.24009211030558938</v>
      </c>
      <c r="E140" s="9">
        <v>0.31705671348723219</v>
      </c>
      <c r="F140" s="9">
        <v>0.47192811637768156</v>
      </c>
      <c r="G140" s="9">
        <v>0.49258047982879249</v>
      </c>
      <c r="H140" s="9">
        <v>0.3068434931655743</v>
      </c>
      <c r="I140" s="9" t="s">
        <v>213</v>
      </c>
      <c r="J140" s="9">
        <v>0.19947721610825234</v>
      </c>
      <c r="K140" s="9">
        <v>0.12832238192518453</v>
      </c>
      <c r="L140" s="9" t="s">
        <v>213</v>
      </c>
      <c r="M140" s="9" t="s">
        <v>212</v>
      </c>
      <c r="N140" s="9" t="s">
        <v>212</v>
      </c>
      <c r="O140" s="10" t="s">
        <v>212</v>
      </c>
      <c r="P140" s="56" t="s">
        <v>213</v>
      </c>
      <c r="Q140" s="129">
        <f>COUNTIF(D137:O140, "N.D. ")</f>
        <v>2</v>
      </c>
    </row>
    <row r="141" spans="1:17" ht="15" customHeight="1">
      <c r="A141" s="136"/>
      <c r="B141" s="142" t="s">
        <v>199</v>
      </c>
      <c r="C141" s="128" t="s">
        <v>59</v>
      </c>
      <c r="D141" s="36">
        <v>0.35726788988287789</v>
      </c>
      <c r="E141" s="2">
        <v>0.49379533923053831</v>
      </c>
      <c r="F141" s="2">
        <v>0.45181294132709582</v>
      </c>
      <c r="G141" s="2">
        <v>0.31762102343052395</v>
      </c>
      <c r="H141" s="2">
        <v>0.37829032658099554</v>
      </c>
      <c r="I141" s="2">
        <v>0.22293635357737532</v>
      </c>
      <c r="J141" s="2">
        <v>0.1398496609572685</v>
      </c>
      <c r="K141" s="2">
        <v>0.16677167812661967</v>
      </c>
      <c r="L141" s="2" t="s">
        <v>213</v>
      </c>
      <c r="M141" s="2" t="s">
        <v>212</v>
      </c>
      <c r="N141" s="2">
        <v>0.11911121364657144</v>
      </c>
      <c r="O141" s="3" t="s">
        <v>213</v>
      </c>
      <c r="P141" s="3">
        <v>0.24162945414449594</v>
      </c>
      <c r="Q141" s="129"/>
    </row>
    <row r="142" spans="1:17" ht="15" customHeight="1">
      <c r="A142" s="144"/>
      <c r="B142" s="143"/>
      <c r="C142" s="101" t="s">
        <v>58</v>
      </c>
      <c r="D142" s="37">
        <v>100</v>
      </c>
      <c r="E142" s="5">
        <v>100</v>
      </c>
      <c r="F142" s="5">
        <v>67.741935483870961</v>
      </c>
      <c r="G142" s="5">
        <v>100</v>
      </c>
      <c r="H142" s="5">
        <v>100</v>
      </c>
      <c r="I142" s="5">
        <v>100</v>
      </c>
      <c r="J142" s="5">
        <v>100</v>
      </c>
      <c r="K142" s="5">
        <v>100</v>
      </c>
      <c r="L142" s="5">
        <v>100</v>
      </c>
      <c r="M142" s="5">
        <v>0</v>
      </c>
      <c r="N142" s="5">
        <v>100</v>
      </c>
      <c r="O142" s="6">
        <v>100</v>
      </c>
      <c r="P142" s="6">
        <v>89.010989010989007</v>
      </c>
      <c r="Q142" s="129"/>
    </row>
    <row r="143" spans="1:17" ht="15" customHeight="1">
      <c r="A143" s="144"/>
      <c r="B143" s="143"/>
      <c r="C143" s="101" t="s">
        <v>153</v>
      </c>
      <c r="D143" s="38">
        <v>0.37812688161986807</v>
      </c>
      <c r="E143" s="7">
        <v>0.83992301564557215</v>
      </c>
      <c r="F143" s="7">
        <v>0.50859133310234561</v>
      </c>
      <c r="G143" s="7">
        <v>0.38504797009272818</v>
      </c>
      <c r="H143" s="7">
        <v>0.44081760381067492</v>
      </c>
      <c r="I143" s="7">
        <v>0.28507076396861214</v>
      </c>
      <c r="J143" s="7">
        <v>0.27768948667759663</v>
      </c>
      <c r="K143" s="7">
        <v>0.22653631212884942</v>
      </c>
      <c r="L143" s="7" t="s">
        <v>213</v>
      </c>
      <c r="M143" s="7" t="s">
        <v>212</v>
      </c>
      <c r="N143" s="7">
        <v>0.16700339765036465</v>
      </c>
      <c r="O143" s="8" t="s">
        <v>213</v>
      </c>
      <c r="P143" s="53">
        <v>0.83992301564557215</v>
      </c>
      <c r="Q143" s="129"/>
    </row>
    <row r="144" spans="1:17" ht="15" customHeight="1">
      <c r="A144" s="147"/>
      <c r="B144" s="134"/>
      <c r="C144" s="102" t="s">
        <v>154</v>
      </c>
      <c r="D144" s="39">
        <v>0.33493277763691204</v>
      </c>
      <c r="E144" s="9">
        <v>0.27273792579639528</v>
      </c>
      <c r="F144" s="9">
        <v>0.39503454955184608</v>
      </c>
      <c r="G144" s="9">
        <v>0.25028524067110164</v>
      </c>
      <c r="H144" s="9">
        <v>0.25434416610728117</v>
      </c>
      <c r="I144" s="9">
        <v>0.18256566016631068</v>
      </c>
      <c r="J144" s="9" t="s">
        <v>213</v>
      </c>
      <c r="K144" s="9">
        <v>0.12007644536367225</v>
      </c>
      <c r="L144" s="9" t="s">
        <v>213</v>
      </c>
      <c r="M144" s="9" t="s">
        <v>212</v>
      </c>
      <c r="N144" s="9" t="s">
        <v>213</v>
      </c>
      <c r="O144" s="10" t="s">
        <v>213</v>
      </c>
      <c r="P144" s="56" t="s">
        <v>213</v>
      </c>
      <c r="Q144" s="129">
        <f>COUNTIF(D141:O144, "N.D. ")</f>
        <v>8</v>
      </c>
    </row>
    <row r="145" spans="1:17" ht="15" customHeight="1">
      <c r="A145" s="136" t="s">
        <v>222</v>
      </c>
      <c r="B145" s="133" t="s">
        <v>223</v>
      </c>
      <c r="C145" s="128" t="s">
        <v>59</v>
      </c>
      <c r="D145" s="36">
        <v>2.100288462703594</v>
      </c>
      <c r="E145" s="2">
        <v>3.4204980965709129</v>
      </c>
      <c r="F145" s="2">
        <v>2.1670195380237844</v>
      </c>
      <c r="G145" s="2">
        <v>1.6880663799054816</v>
      </c>
      <c r="H145" s="2">
        <v>2.6230353722952757</v>
      </c>
      <c r="I145" s="2">
        <v>2.646338293104705</v>
      </c>
      <c r="J145" s="2">
        <v>1.3942092817035088</v>
      </c>
      <c r="K145" s="2">
        <v>1.4233598992245584</v>
      </c>
      <c r="L145" s="2">
        <v>2.1375892763927107</v>
      </c>
      <c r="M145" s="2">
        <v>1.7438315925326111</v>
      </c>
      <c r="N145" s="2">
        <v>1.643936496772556</v>
      </c>
      <c r="O145" s="3">
        <v>1.4762506469629335</v>
      </c>
      <c r="P145" s="3">
        <v>1.9830060947679264</v>
      </c>
      <c r="Q145" s="129"/>
    </row>
    <row r="146" spans="1:17" ht="15" customHeight="1">
      <c r="A146" s="136"/>
      <c r="B146" s="133"/>
      <c r="C146" s="101" t="s">
        <v>58</v>
      </c>
      <c r="D146" s="37">
        <v>100</v>
      </c>
      <c r="E146" s="5">
        <v>75</v>
      </c>
      <c r="F146" s="5">
        <v>100</v>
      </c>
      <c r="G146" s="5">
        <v>100</v>
      </c>
      <c r="H146" s="5">
        <v>100</v>
      </c>
      <c r="I146" s="5">
        <v>100</v>
      </c>
      <c r="J146" s="5">
        <v>100</v>
      </c>
      <c r="K146" s="5">
        <v>100</v>
      </c>
      <c r="L146" s="5">
        <v>100</v>
      </c>
      <c r="M146" s="5">
        <v>100</v>
      </c>
      <c r="N146" s="5">
        <v>100</v>
      </c>
      <c r="O146" s="6">
        <v>100</v>
      </c>
      <c r="P146" s="6">
        <v>98.076923076923066</v>
      </c>
      <c r="Q146" s="129"/>
    </row>
    <row r="147" spans="1:17" ht="15" customHeight="1">
      <c r="A147" s="136"/>
      <c r="B147" s="133"/>
      <c r="C147" s="101" t="s">
        <v>142</v>
      </c>
      <c r="D147" s="38">
        <v>3.5481535097597741</v>
      </c>
      <c r="E147" s="7">
        <v>4.5390094167795807</v>
      </c>
      <c r="F147" s="7">
        <v>3.1288957665427355</v>
      </c>
      <c r="G147" s="7">
        <v>2.6594320668292721</v>
      </c>
      <c r="H147" s="7">
        <v>3.9967601922111577</v>
      </c>
      <c r="I147" s="7">
        <v>3.2441210936900062</v>
      </c>
      <c r="J147" s="7">
        <v>1.7192874903495363</v>
      </c>
      <c r="K147" s="7">
        <v>1.5378015051705425</v>
      </c>
      <c r="L147" s="7">
        <v>3.114083276467098</v>
      </c>
      <c r="M147" s="7">
        <v>2.4093863284157471</v>
      </c>
      <c r="N147" s="7">
        <v>2.1562117031136228</v>
      </c>
      <c r="O147" s="8">
        <v>2.4358802330612672</v>
      </c>
      <c r="P147" s="53">
        <v>4.5390094167795807</v>
      </c>
      <c r="Q147" s="129"/>
    </row>
    <row r="148" spans="1:17" ht="15" customHeight="1">
      <c r="A148" s="136"/>
      <c r="B148" s="134"/>
      <c r="C148" s="102" t="s">
        <v>143</v>
      </c>
      <c r="D148" s="39">
        <v>1.332100471861787</v>
      </c>
      <c r="E148" s="9">
        <v>2.8467895051328269</v>
      </c>
      <c r="F148" s="9">
        <v>1.4068585663769122</v>
      </c>
      <c r="G148" s="9">
        <v>1.1814798579766159</v>
      </c>
      <c r="H148" s="9">
        <v>1.8231434495067329</v>
      </c>
      <c r="I148" s="9">
        <v>1.5991842558169544</v>
      </c>
      <c r="J148" s="9">
        <v>1.0691026414240423</v>
      </c>
      <c r="K148" s="9">
        <v>1.3477734111864781</v>
      </c>
      <c r="L148" s="9">
        <v>1.4952483662810205</v>
      </c>
      <c r="M148" s="9">
        <v>1.1266920638567828</v>
      </c>
      <c r="N148" s="9">
        <v>1.1010969671373088</v>
      </c>
      <c r="O148" s="10">
        <v>0.89760628962931233</v>
      </c>
      <c r="P148" s="56">
        <v>0.89760628962931233</v>
      </c>
      <c r="Q148" s="129">
        <f>COUNTIF(D145:O148, "N.D. ")</f>
        <v>0</v>
      </c>
    </row>
    <row r="149" spans="1:17" ht="15" customHeight="1">
      <c r="A149" s="136"/>
      <c r="B149" s="133" t="s">
        <v>200</v>
      </c>
      <c r="C149" s="128" t="s">
        <v>59</v>
      </c>
      <c r="D149" s="36">
        <v>1.9478636170843071</v>
      </c>
      <c r="E149" s="2">
        <v>1.1538384508597888</v>
      </c>
      <c r="F149" s="2">
        <v>1.7890310645690028</v>
      </c>
      <c r="G149" s="2">
        <v>1.4513330790325358</v>
      </c>
      <c r="H149" s="2">
        <v>1.8202855757052869</v>
      </c>
      <c r="I149" s="2">
        <v>1.752372646916482</v>
      </c>
      <c r="J149" s="2">
        <v>2.3733698050161225</v>
      </c>
      <c r="K149" s="2">
        <v>1.6197584160884608</v>
      </c>
      <c r="L149" s="2">
        <v>1.5901799292343761</v>
      </c>
      <c r="M149" s="2">
        <v>0.80803100194864452</v>
      </c>
      <c r="N149" s="2">
        <v>0.97008302990214457</v>
      </c>
      <c r="O149" s="3">
        <v>1.0377104308906564</v>
      </c>
      <c r="P149" s="3">
        <v>1.5163657181989965</v>
      </c>
      <c r="Q149" s="129"/>
    </row>
    <row r="150" spans="1:17" ht="15" customHeight="1">
      <c r="A150" s="136"/>
      <c r="B150" s="133"/>
      <c r="C150" s="101" t="s">
        <v>58</v>
      </c>
      <c r="D150" s="37">
        <v>100</v>
      </c>
      <c r="E150" s="5">
        <v>100</v>
      </c>
      <c r="F150" s="5">
        <v>100</v>
      </c>
      <c r="G150" s="5">
        <v>100</v>
      </c>
      <c r="H150" s="5">
        <v>100</v>
      </c>
      <c r="I150" s="5">
        <v>100</v>
      </c>
      <c r="J150" s="5">
        <v>80</v>
      </c>
      <c r="K150" s="5">
        <v>100</v>
      </c>
      <c r="L150" s="5">
        <v>100</v>
      </c>
      <c r="M150" s="5">
        <v>100</v>
      </c>
      <c r="N150" s="5">
        <v>100</v>
      </c>
      <c r="O150" s="6">
        <v>100</v>
      </c>
      <c r="P150" s="6">
        <v>98.076923076923066</v>
      </c>
      <c r="Q150" s="129"/>
    </row>
    <row r="151" spans="1:17" ht="15" customHeight="1">
      <c r="A151" s="136"/>
      <c r="B151" s="133"/>
      <c r="C151" s="101" t="s">
        <v>142</v>
      </c>
      <c r="D151" s="38">
        <v>2.6529383390770289</v>
      </c>
      <c r="E151" s="7">
        <v>1.6670300023118791</v>
      </c>
      <c r="F151" s="7">
        <v>2.4912948918048037</v>
      </c>
      <c r="G151" s="7">
        <v>1.9294220304493843</v>
      </c>
      <c r="H151" s="7">
        <v>2.5963390321361537</v>
      </c>
      <c r="I151" s="7">
        <v>2.8949840649737784</v>
      </c>
      <c r="J151" s="7">
        <v>3.858082396046723</v>
      </c>
      <c r="K151" s="7">
        <v>1.907556795129336</v>
      </c>
      <c r="L151" s="7">
        <v>2.2923887354960613</v>
      </c>
      <c r="M151" s="7">
        <v>1.0763097663378549</v>
      </c>
      <c r="N151" s="7">
        <v>1.1873148178879649</v>
      </c>
      <c r="O151" s="8">
        <v>1.7795740616974713</v>
      </c>
      <c r="P151" s="53">
        <v>3.858082396046723</v>
      </c>
      <c r="Q151" s="129"/>
    </row>
    <row r="152" spans="1:17" ht="15" customHeight="1">
      <c r="A152" s="135"/>
      <c r="B152" s="134"/>
      <c r="C152" s="102" t="s">
        <v>143</v>
      </c>
      <c r="D152" s="39">
        <v>1.1301368917543801</v>
      </c>
      <c r="E152" s="9">
        <v>0.70339210674947494</v>
      </c>
      <c r="F152" s="9">
        <v>1.2157439470095885</v>
      </c>
      <c r="G152" s="9">
        <v>1.0860515284080536</v>
      </c>
      <c r="H152" s="9">
        <v>0.81465339368021539</v>
      </c>
      <c r="I152" s="9">
        <v>1.2584901409171145</v>
      </c>
      <c r="J152" s="9">
        <v>1.2519267634645741</v>
      </c>
      <c r="K152" s="9">
        <v>1.4888682795005002</v>
      </c>
      <c r="L152" s="9">
        <v>1.1052386226000097</v>
      </c>
      <c r="M152" s="9">
        <v>0.2881690967599832</v>
      </c>
      <c r="N152" s="9">
        <v>0.8072350613563587</v>
      </c>
      <c r="O152" s="10">
        <v>0.69487684831051</v>
      </c>
      <c r="P152" s="56">
        <v>0.2881690967599832</v>
      </c>
      <c r="Q152" s="129">
        <f>COUNTIF(D149:O152, "N.D. ")</f>
        <v>0</v>
      </c>
    </row>
    <row r="153" spans="1:17" ht="15" customHeight="1">
      <c r="Q153" s="129"/>
    </row>
    <row r="154" spans="1:17" ht="15" customHeight="1">
      <c r="A154" s="1" t="s">
        <v>220</v>
      </c>
    </row>
    <row r="155" spans="1:17" ht="15" customHeight="1">
      <c r="A155" s="1" t="s">
        <v>110</v>
      </c>
      <c r="P155" s="173"/>
      <c r="Q155" s="129"/>
    </row>
    <row r="156" spans="1:17" ht="15" customHeight="1">
      <c r="A156" s="1" t="s">
        <v>111</v>
      </c>
      <c r="P156" s="1"/>
      <c r="Q156" s="129"/>
    </row>
    <row r="157" spans="1:17" ht="15" customHeight="1">
      <c r="A157" s="1" t="s">
        <v>112</v>
      </c>
      <c r="P157" s="1"/>
      <c r="Q157" s="129"/>
    </row>
    <row r="158" spans="1:17" ht="15" customHeight="1">
      <c r="A158" s="1" t="s">
        <v>113</v>
      </c>
      <c r="P158" s="1"/>
      <c r="Q158" s="129"/>
    </row>
    <row r="159" spans="1:17" ht="15" customHeight="1">
      <c r="A159" s="1" t="s">
        <v>114</v>
      </c>
      <c r="P159" s="1"/>
      <c r="Q159" s="129"/>
    </row>
    <row r="160" spans="1:17" ht="15" customHeight="1">
      <c r="A160" s="1" t="s">
        <v>115</v>
      </c>
      <c r="P160" s="1"/>
      <c r="Q160" s="129"/>
    </row>
    <row r="161" spans="1:17" ht="15" customHeight="1">
      <c r="A161" s="1" t="s">
        <v>116</v>
      </c>
      <c r="P161" s="1"/>
      <c r="Q161" s="129"/>
    </row>
    <row r="162" spans="1:17" ht="15" customHeight="1">
      <c r="A162" s="1" t="s">
        <v>117</v>
      </c>
      <c r="P162" s="1"/>
      <c r="Q162" s="129"/>
    </row>
    <row r="163" spans="1:17" ht="15" customHeight="1">
      <c r="A163" s="1" t="s">
        <v>118</v>
      </c>
      <c r="P163" s="1"/>
      <c r="Q163" s="129"/>
    </row>
    <row r="164" spans="1:17" ht="15" customHeight="1">
      <c r="A164" s="1" t="s">
        <v>168</v>
      </c>
      <c r="P164" s="1"/>
      <c r="Q164" s="129"/>
    </row>
    <row r="165" spans="1:17" ht="15" customHeight="1">
      <c r="A165" s="1" t="s">
        <v>169</v>
      </c>
      <c r="P165" s="1"/>
      <c r="Q165" s="129"/>
    </row>
    <row r="166" spans="1:17" ht="15" customHeight="1">
      <c r="A166" s="1" t="s">
        <v>119</v>
      </c>
      <c r="P166" s="1"/>
      <c r="Q166" s="129"/>
    </row>
    <row r="167" spans="1:17" ht="15" customHeight="1">
      <c r="P167" s="1"/>
      <c r="Q167" s="129"/>
    </row>
    <row r="168" spans="1:17" ht="15" customHeight="1">
      <c r="P168" s="1"/>
      <c r="Q168" s="129"/>
    </row>
    <row r="169" spans="1:17" ht="15" customHeight="1">
      <c r="P169" s="1"/>
      <c r="Q169" s="129"/>
    </row>
    <row r="170" spans="1:17" ht="15" customHeight="1">
      <c r="P170" s="1"/>
      <c r="Q170" s="129"/>
    </row>
    <row r="171" spans="1:17" ht="15" customHeight="1">
      <c r="P171" s="1"/>
      <c r="Q171" s="129"/>
    </row>
    <row r="172" spans="1:17" ht="15" customHeight="1">
      <c r="P172" s="1"/>
      <c r="Q172" s="129"/>
    </row>
    <row r="173" spans="1:17" ht="15" customHeight="1">
      <c r="P173" s="1"/>
      <c r="Q173" s="129"/>
    </row>
    <row r="174" spans="1:17" ht="15" customHeight="1">
      <c r="P174" s="1"/>
    </row>
    <row r="175" spans="1:17" ht="15" customHeight="1"/>
    <row r="176" spans="1:17" ht="15" customHeight="1"/>
    <row r="177" ht="15" customHeight="1"/>
    <row r="178" ht="15" customHeight="1"/>
    <row r="179" ht="15" customHeight="1"/>
    <row r="180" ht="15" customHeight="1"/>
    <row r="181" ht="15" customHeight="1"/>
    <row r="182" ht="15" customHeight="1"/>
    <row r="183" ht="15" customHeight="1"/>
    <row r="184" ht="15" customHeight="1"/>
    <row r="185" ht="15" customHeight="1"/>
    <row r="186" ht="15" customHeight="1"/>
    <row r="187" ht="15" customHeight="1"/>
    <row r="188" ht="15" customHeight="1"/>
    <row r="189" ht="15" customHeight="1"/>
    <row r="190" ht="15" customHeight="1"/>
    <row r="191" ht="15" customHeight="1"/>
    <row r="192" ht="15" customHeight="1"/>
    <row r="193" ht="15" customHeight="1"/>
    <row r="194" ht="15" customHeight="1"/>
    <row r="195" ht="15" customHeight="1"/>
    <row r="196" ht="15" customHeight="1"/>
    <row r="197" ht="15" customHeight="1"/>
    <row r="198" ht="15" customHeight="1"/>
    <row r="199" ht="15" customHeight="1"/>
    <row r="200" ht="15" customHeight="1"/>
    <row r="201" ht="15" customHeight="1"/>
    <row r="202" ht="15" customHeight="1"/>
    <row r="203" ht="15" customHeight="1"/>
    <row r="204" ht="15" customHeight="1"/>
    <row r="205" ht="15" customHeight="1"/>
    <row r="206" ht="15" customHeight="1"/>
    <row r="207" ht="15" customHeight="1"/>
    <row r="208" ht="15" customHeight="1"/>
    <row r="209" ht="15" customHeight="1"/>
    <row r="210" ht="15" customHeight="1"/>
    <row r="211" ht="15" customHeight="1"/>
    <row r="212" ht="15" customHeight="1"/>
    <row r="213" ht="15" customHeight="1"/>
    <row r="214" ht="15" customHeight="1"/>
    <row r="215" ht="15" customHeight="1"/>
    <row r="216" ht="15" customHeight="1"/>
    <row r="217" ht="15" customHeight="1"/>
    <row r="218" ht="15" customHeight="1"/>
    <row r="219" ht="15" customHeight="1"/>
    <row r="220" ht="15" customHeight="1"/>
    <row r="221" ht="15" customHeight="1"/>
    <row r="222" ht="15" customHeight="1"/>
    <row r="223" ht="15" customHeight="1"/>
    <row r="224" ht="15" customHeight="1"/>
    <row r="225" ht="15" customHeight="1"/>
    <row r="226" ht="15" customHeight="1"/>
    <row r="227" ht="15" customHeight="1"/>
    <row r="228" ht="15" customHeight="1"/>
    <row r="229" ht="15" customHeight="1"/>
    <row r="230" ht="15" customHeight="1"/>
    <row r="231" ht="15" customHeight="1"/>
    <row r="232" ht="15" customHeight="1"/>
    <row r="233" ht="15" customHeight="1"/>
    <row r="234" ht="15" customHeight="1"/>
    <row r="235" ht="15" customHeight="1"/>
    <row r="236" ht="15" customHeight="1"/>
    <row r="237" ht="15" customHeight="1"/>
    <row r="238" ht="15" customHeight="1"/>
    <row r="239" ht="15" customHeight="1"/>
    <row r="240" ht="15" customHeight="1"/>
    <row r="241" ht="15" customHeight="1"/>
    <row r="242" ht="15" customHeight="1"/>
    <row r="243" ht="15" customHeight="1"/>
    <row r="244" ht="15" customHeight="1"/>
    <row r="245" ht="15" customHeight="1"/>
    <row r="246" ht="15" customHeight="1"/>
    <row r="247" ht="15" customHeight="1"/>
    <row r="248" ht="15" customHeight="1"/>
    <row r="249" ht="15" customHeight="1"/>
    <row r="250" ht="15" customHeight="1"/>
    <row r="251" ht="15" customHeight="1"/>
  </sheetData>
  <mergeCells count="3">
    <mergeCell ref="A3:C3"/>
    <mergeCell ref="P3:P4"/>
    <mergeCell ref="D3:O3"/>
  </mergeCells>
  <phoneticPr fontId="1"/>
  <printOptions horizontalCentered="1"/>
  <pageMargins left="0.78740157480314965" right="0.78740157480314965" top="0.78740157480314965" bottom="0.39370078740157483" header="0.39370078740157483" footer="0.31496062992125984"/>
  <pageSetup paperSize="9" scale="65" orientation="portrait" useFirstPageNumber="1" r:id="rId1"/>
  <headerFooter alignWithMargins="0"/>
  <rowBreaks count="1" manualBreakCount="1">
    <brk id="84" max="15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17"/>
  <dimension ref="A1:U192"/>
  <sheetViews>
    <sheetView tabSelected="1" view="pageBreakPreview" zoomScale="85" zoomScaleNormal="85" zoomScaleSheetLayoutView="70" workbookViewId="0">
      <selection activeCell="AB36" sqref="AA35:AB36"/>
    </sheetView>
  </sheetViews>
  <sheetFormatPr defaultColWidth="8" defaultRowHeight="13.5"/>
  <cols>
    <col min="1" max="1" width="10.125" style="1" customWidth="1"/>
    <col min="2" max="2" width="19.625" style="1" customWidth="1"/>
    <col min="3" max="3" width="8.25" style="1" bestFit="1" customWidth="1"/>
    <col min="4" max="15" width="6.625" style="1" customWidth="1"/>
    <col min="16" max="16" width="8" style="115" customWidth="1"/>
    <col min="17" max="16384" width="8" style="1"/>
  </cols>
  <sheetData>
    <row r="1" spans="1:21" ht="17.25">
      <c r="A1" s="114" t="s">
        <v>34</v>
      </c>
    </row>
    <row r="2" spans="1:21" ht="15" customHeight="1"/>
    <row r="3" spans="1:21" ht="15" customHeight="1">
      <c r="A3" s="116" t="s">
        <v>100</v>
      </c>
      <c r="B3" s="117"/>
      <c r="C3" s="118"/>
      <c r="D3" s="112">
        <v>2010</v>
      </c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9" t="s">
        <v>103</v>
      </c>
    </row>
    <row r="4" spans="1:21" ht="15" customHeight="1">
      <c r="A4" s="121" t="s">
        <v>29</v>
      </c>
      <c r="B4" s="122" t="s">
        <v>30</v>
      </c>
      <c r="C4" s="123"/>
      <c r="D4" s="85" t="s">
        <v>31</v>
      </c>
      <c r="E4" s="86" t="s">
        <v>0</v>
      </c>
      <c r="F4" s="86" t="s">
        <v>1</v>
      </c>
      <c r="G4" s="86" t="s">
        <v>2</v>
      </c>
      <c r="H4" s="86" t="s">
        <v>3</v>
      </c>
      <c r="I4" s="86" t="s">
        <v>4</v>
      </c>
      <c r="J4" s="86" t="s">
        <v>5</v>
      </c>
      <c r="K4" s="86" t="s">
        <v>6</v>
      </c>
      <c r="L4" s="86" t="s">
        <v>7</v>
      </c>
      <c r="M4" s="86" t="s">
        <v>8</v>
      </c>
      <c r="N4" s="86" t="s">
        <v>9</v>
      </c>
      <c r="O4" s="88" t="s">
        <v>10</v>
      </c>
      <c r="P4" s="124"/>
    </row>
    <row r="5" spans="1:21" s="129" customFormat="1" ht="15" customHeight="1">
      <c r="A5" s="126" t="s">
        <v>210</v>
      </c>
      <c r="B5" s="127" t="s">
        <v>211</v>
      </c>
      <c r="C5" s="128" t="s">
        <v>15</v>
      </c>
      <c r="D5" s="48" t="s">
        <v>217</v>
      </c>
      <c r="E5" s="49">
        <v>17.588272272256617</v>
      </c>
      <c r="F5" s="49">
        <v>15.721952532210159</v>
      </c>
      <c r="G5" s="49">
        <v>17.682905150338385</v>
      </c>
      <c r="H5" s="49">
        <v>18.183921510055956</v>
      </c>
      <c r="I5" s="49">
        <v>15.91332820384171</v>
      </c>
      <c r="J5" s="49">
        <v>13.809734225123595</v>
      </c>
      <c r="K5" s="49">
        <v>10.973525351472899</v>
      </c>
      <c r="L5" s="49">
        <v>11.430767605923243</v>
      </c>
      <c r="M5" s="49">
        <v>8.3312373979420791</v>
      </c>
      <c r="N5" s="49">
        <v>7.298966156324826</v>
      </c>
      <c r="O5" s="50">
        <v>4.4579824192738391</v>
      </c>
      <c r="P5" s="50">
        <v>12.891728694623721</v>
      </c>
      <c r="R5" s="130"/>
      <c r="S5" s="130"/>
      <c r="T5" s="131"/>
      <c r="U5" s="130"/>
    </row>
    <row r="6" spans="1:21" s="129" customFormat="1" ht="15" customHeight="1">
      <c r="A6" s="132"/>
      <c r="B6" s="133"/>
      <c r="C6" s="101" t="s">
        <v>58</v>
      </c>
      <c r="D6" s="18" t="s">
        <v>217</v>
      </c>
      <c r="E6" s="19">
        <v>58.620689655172413</v>
      </c>
      <c r="F6" s="19">
        <v>100</v>
      </c>
      <c r="G6" s="19">
        <v>46.428571428571431</v>
      </c>
      <c r="H6" s="19">
        <v>96.428571428571431</v>
      </c>
      <c r="I6" s="19">
        <v>100</v>
      </c>
      <c r="J6" s="19">
        <v>100</v>
      </c>
      <c r="K6" s="19">
        <v>100</v>
      </c>
      <c r="L6" s="19">
        <v>100</v>
      </c>
      <c r="M6" s="19">
        <v>100</v>
      </c>
      <c r="N6" s="19">
        <v>100</v>
      </c>
      <c r="O6" s="20">
        <v>100</v>
      </c>
      <c r="P6" s="20">
        <v>80.547945205479451</v>
      </c>
      <c r="R6" s="130"/>
      <c r="S6" s="130"/>
      <c r="T6" s="131"/>
      <c r="U6" s="130"/>
    </row>
    <row r="7" spans="1:21" s="129" customFormat="1" ht="15" customHeight="1">
      <c r="A7" s="132"/>
      <c r="B7" s="133"/>
      <c r="C7" s="101" t="s">
        <v>87</v>
      </c>
      <c r="D7" s="51" t="s">
        <v>217</v>
      </c>
      <c r="E7" s="52">
        <v>17.588272272256617</v>
      </c>
      <c r="F7" s="52">
        <v>16.3854741166199</v>
      </c>
      <c r="G7" s="52">
        <v>17.682905150338385</v>
      </c>
      <c r="H7" s="52">
        <v>18.36200251414045</v>
      </c>
      <c r="I7" s="52">
        <v>22.04550851888472</v>
      </c>
      <c r="J7" s="52">
        <v>14.994866133875801</v>
      </c>
      <c r="K7" s="52">
        <v>10.98303375104072</v>
      </c>
      <c r="L7" s="52">
        <v>12.166796628319211</v>
      </c>
      <c r="M7" s="52">
        <v>9.3095042092846381</v>
      </c>
      <c r="N7" s="52">
        <v>7.8435827702944154</v>
      </c>
      <c r="O7" s="53">
        <v>8.9159648385476782</v>
      </c>
      <c r="P7" s="53">
        <v>22.04550851888472</v>
      </c>
      <c r="R7" s="130"/>
      <c r="S7" s="130"/>
      <c r="T7" s="131"/>
      <c r="U7" s="130"/>
    </row>
    <row r="8" spans="1:21" s="129" customFormat="1" ht="15" customHeight="1">
      <c r="A8" s="166"/>
      <c r="B8" s="134"/>
      <c r="C8" s="102" t="s">
        <v>88</v>
      </c>
      <c r="D8" s="54" t="s">
        <v>217</v>
      </c>
      <c r="E8" s="55">
        <v>17.588272272256617</v>
      </c>
      <c r="F8" s="55">
        <v>15.058430947800417</v>
      </c>
      <c r="G8" s="55">
        <v>17.682905150338385</v>
      </c>
      <c r="H8" s="55">
        <v>18.005840505971463</v>
      </c>
      <c r="I8" s="55">
        <v>10.429663366335948</v>
      </c>
      <c r="J8" s="55">
        <v>12.624602316371391</v>
      </c>
      <c r="K8" s="55">
        <v>10.964016951905078</v>
      </c>
      <c r="L8" s="55">
        <v>10.694738583527277</v>
      </c>
      <c r="M8" s="55">
        <v>7.3529705865995219</v>
      </c>
      <c r="N8" s="55">
        <v>6.6178086656710819</v>
      </c>
      <c r="O8" s="56" t="s">
        <v>213</v>
      </c>
      <c r="P8" s="56" t="s">
        <v>213</v>
      </c>
      <c r="Q8" s="129">
        <f>COUNTIF(D5:O8, "N.D. ")</f>
        <v>1</v>
      </c>
      <c r="R8" s="130"/>
      <c r="S8" s="130"/>
      <c r="T8" s="130"/>
      <c r="U8" s="130"/>
    </row>
    <row r="9" spans="1:21" ht="15" customHeight="1">
      <c r="A9" s="136" t="s">
        <v>121</v>
      </c>
      <c r="B9" s="167" t="s">
        <v>122</v>
      </c>
      <c r="C9" s="128" t="s">
        <v>15</v>
      </c>
      <c r="D9" s="36">
        <v>10.839253387654804</v>
      </c>
      <c r="E9" s="2">
        <v>8.9549446745379626</v>
      </c>
      <c r="F9" s="2">
        <v>17.957352142370596</v>
      </c>
      <c r="G9" s="2">
        <v>11.964493127007396</v>
      </c>
      <c r="H9" s="2">
        <v>14.799193904695684</v>
      </c>
      <c r="I9" s="2" t="s">
        <v>212</v>
      </c>
      <c r="J9" s="2">
        <v>5.5323195833476602</v>
      </c>
      <c r="K9" s="2">
        <v>17.434348824309868</v>
      </c>
      <c r="L9" s="2">
        <v>11.921342127089328</v>
      </c>
      <c r="M9" s="2" t="s">
        <v>212</v>
      </c>
      <c r="N9" s="2">
        <v>8.2885692681457748</v>
      </c>
      <c r="O9" s="3">
        <v>12.406103833148789</v>
      </c>
      <c r="P9" s="3">
        <v>12.181844170023568</v>
      </c>
    </row>
    <row r="10" spans="1:21" ht="15" customHeight="1">
      <c r="A10" s="136"/>
      <c r="B10" s="168"/>
      <c r="C10" s="101" t="s">
        <v>14</v>
      </c>
      <c r="D10" s="37">
        <v>90.322580645161295</v>
      </c>
      <c r="E10" s="5">
        <v>100</v>
      </c>
      <c r="F10" s="5">
        <v>100</v>
      </c>
      <c r="G10" s="5">
        <v>100</v>
      </c>
      <c r="H10" s="5">
        <v>100</v>
      </c>
      <c r="I10" s="5">
        <v>0</v>
      </c>
      <c r="J10" s="5">
        <v>100</v>
      </c>
      <c r="K10" s="5">
        <v>100</v>
      </c>
      <c r="L10" s="5">
        <v>100</v>
      </c>
      <c r="M10" s="5">
        <v>0</v>
      </c>
      <c r="N10" s="5">
        <v>100</v>
      </c>
      <c r="O10" s="6">
        <v>100</v>
      </c>
      <c r="P10" s="6">
        <v>81.019830028328613</v>
      </c>
    </row>
    <row r="11" spans="1:21" ht="15" customHeight="1">
      <c r="A11" s="136"/>
      <c r="B11" s="168"/>
      <c r="C11" s="101" t="s">
        <v>83</v>
      </c>
      <c r="D11" s="38">
        <v>15.586983985515742</v>
      </c>
      <c r="E11" s="7">
        <v>10.992992273932032</v>
      </c>
      <c r="F11" s="7">
        <v>29.384891896718351</v>
      </c>
      <c r="G11" s="7">
        <v>16.821688354294448</v>
      </c>
      <c r="H11" s="7">
        <v>20.661225787453322</v>
      </c>
      <c r="I11" s="7" t="s">
        <v>212</v>
      </c>
      <c r="J11" s="7">
        <v>10.711689573727096</v>
      </c>
      <c r="K11" s="7">
        <v>21.240129201541357</v>
      </c>
      <c r="L11" s="7">
        <v>11.921342127089328</v>
      </c>
      <c r="M11" s="7" t="s">
        <v>212</v>
      </c>
      <c r="N11" s="7">
        <v>10.082296275849824</v>
      </c>
      <c r="O11" s="8">
        <v>15.103146849481476</v>
      </c>
      <c r="P11" s="53">
        <v>29.384891896718351</v>
      </c>
    </row>
    <row r="12" spans="1:21" ht="15" customHeight="1">
      <c r="A12" s="135"/>
      <c r="B12" s="169"/>
      <c r="C12" s="102" t="s">
        <v>84</v>
      </c>
      <c r="D12" s="39">
        <v>5.8545771436589318</v>
      </c>
      <c r="E12" s="9">
        <v>6.9168970751438925</v>
      </c>
      <c r="F12" s="9">
        <v>11.527919271363839</v>
      </c>
      <c r="G12" s="9">
        <v>7.8807923616644429</v>
      </c>
      <c r="H12" s="9">
        <v>11.267921050409617</v>
      </c>
      <c r="I12" s="9" t="s">
        <v>212</v>
      </c>
      <c r="J12" s="9">
        <v>0.35294959296822381</v>
      </c>
      <c r="K12" s="9">
        <v>14.54569924652087</v>
      </c>
      <c r="L12" s="9">
        <v>11.921342127089328</v>
      </c>
      <c r="M12" s="9" t="s">
        <v>212</v>
      </c>
      <c r="N12" s="9">
        <v>5.8153008211427579</v>
      </c>
      <c r="O12" s="10">
        <v>10.988865907670002</v>
      </c>
      <c r="P12" s="56">
        <v>0.35294959296822381</v>
      </c>
      <c r="Q12" s="129">
        <f>COUNTIF(D9:O12, "N.D. ")</f>
        <v>0</v>
      </c>
    </row>
    <row r="13" spans="1:21" ht="15" customHeight="1">
      <c r="A13" s="136" t="s">
        <v>23</v>
      </c>
      <c r="B13" s="167" t="s">
        <v>11</v>
      </c>
      <c r="C13" s="128" t="s">
        <v>15</v>
      </c>
      <c r="D13" s="36">
        <v>4.3417037875740139</v>
      </c>
      <c r="E13" s="2">
        <v>5.3531447927762077</v>
      </c>
      <c r="F13" s="2">
        <v>4.7688536290943873</v>
      </c>
      <c r="G13" s="2">
        <v>4.0845099688839879</v>
      </c>
      <c r="H13" s="2">
        <v>5.7130012107098889</v>
      </c>
      <c r="I13" s="2">
        <v>3.6631179528539013</v>
      </c>
      <c r="J13" s="2">
        <v>7.6644668339360678</v>
      </c>
      <c r="K13" s="2">
        <v>6.7515154222253786</v>
      </c>
      <c r="L13" s="2">
        <v>7.2632434737400358</v>
      </c>
      <c r="M13" s="2">
        <v>6.6819198766895349</v>
      </c>
      <c r="N13" s="2">
        <v>5.0502127527075604</v>
      </c>
      <c r="O13" s="3">
        <v>0.21079599813894354</v>
      </c>
      <c r="P13" s="3">
        <v>5.4227257864275371</v>
      </c>
    </row>
    <row r="14" spans="1:21" ht="15" customHeight="1">
      <c r="A14" s="136"/>
      <c r="B14" s="168"/>
      <c r="C14" s="101" t="s">
        <v>14</v>
      </c>
      <c r="D14" s="37">
        <v>100</v>
      </c>
      <c r="E14" s="5">
        <v>100</v>
      </c>
      <c r="F14" s="5">
        <v>100</v>
      </c>
      <c r="G14" s="5">
        <v>100</v>
      </c>
      <c r="H14" s="5">
        <v>100</v>
      </c>
      <c r="I14" s="5">
        <v>96.666666666666671</v>
      </c>
      <c r="J14" s="5">
        <v>100</v>
      </c>
      <c r="K14" s="5">
        <v>100</v>
      </c>
      <c r="L14" s="5">
        <v>100</v>
      </c>
      <c r="M14" s="5">
        <v>100</v>
      </c>
      <c r="N14" s="5">
        <v>100</v>
      </c>
      <c r="O14" s="6">
        <v>50</v>
      </c>
      <c r="P14" s="6">
        <v>95.890410958904098</v>
      </c>
    </row>
    <row r="15" spans="1:21" ht="15" customHeight="1">
      <c r="A15" s="136"/>
      <c r="B15" s="168"/>
      <c r="C15" s="101" t="s">
        <v>145</v>
      </c>
      <c r="D15" s="38">
        <v>4.6387845165887365</v>
      </c>
      <c r="E15" s="7">
        <v>5.4461108024446396</v>
      </c>
      <c r="F15" s="7">
        <v>4.9750774340342767</v>
      </c>
      <c r="G15" s="7">
        <v>4.495752427416706</v>
      </c>
      <c r="H15" s="7">
        <v>6.1121843346103546</v>
      </c>
      <c r="I15" s="7">
        <v>6.2979453719852083</v>
      </c>
      <c r="J15" s="7">
        <v>8.246072031886488</v>
      </c>
      <c r="K15" s="7">
        <v>7.4156273577852154</v>
      </c>
      <c r="L15" s="7">
        <v>8.9096467975386453</v>
      </c>
      <c r="M15" s="7">
        <v>10.661776907381935</v>
      </c>
      <c r="N15" s="7">
        <v>7.7688661917140784</v>
      </c>
      <c r="O15" s="8">
        <v>0.21079599813894354</v>
      </c>
      <c r="P15" s="53">
        <v>10.661776907381935</v>
      </c>
    </row>
    <row r="16" spans="1:21" ht="15" customHeight="1">
      <c r="A16" s="135"/>
      <c r="B16" s="169"/>
      <c r="C16" s="102" t="s">
        <v>146</v>
      </c>
      <c r="D16" s="39">
        <v>4.0446230585592922</v>
      </c>
      <c r="E16" s="9">
        <v>5.2601787831077758</v>
      </c>
      <c r="F16" s="9">
        <v>4.5626298241544987</v>
      </c>
      <c r="G16" s="9">
        <v>3.6732675103512702</v>
      </c>
      <c r="H16" s="9">
        <v>5.3138180868094231</v>
      </c>
      <c r="I16" s="9">
        <v>1.0282905337225943</v>
      </c>
      <c r="J16" s="9">
        <v>7.0828616359856484</v>
      </c>
      <c r="K16" s="9">
        <v>6.0874034866655418</v>
      </c>
      <c r="L16" s="9">
        <v>4.874109555663507</v>
      </c>
      <c r="M16" s="9">
        <v>2.7020628459971348</v>
      </c>
      <c r="N16" s="9">
        <v>2.3315593137010415</v>
      </c>
      <c r="O16" s="10">
        <v>0.21079599813894354</v>
      </c>
      <c r="P16" s="56">
        <v>0.21079599813894354</v>
      </c>
      <c r="Q16" s="129">
        <f>COUNTIF(D13:O16, "N.D. ")</f>
        <v>0</v>
      </c>
    </row>
    <row r="17" spans="1:17" ht="15" customHeight="1">
      <c r="A17" s="161" t="s">
        <v>24</v>
      </c>
      <c r="B17" s="168" t="s">
        <v>56</v>
      </c>
      <c r="C17" s="128" t="s">
        <v>15</v>
      </c>
      <c r="D17" s="45" t="s">
        <v>213</v>
      </c>
      <c r="E17" s="2">
        <v>0.11315741043799457</v>
      </c>
      <c r="F17" s="2">
        <v>0.10935998529079824</v>
      </c>
      <c r="G17" s="2">
        <v>0.34981544002020748</v>
      </c>
      <c r="H17" s="2">
        <v>0.42207387198080693</v>
      </c>
      <c r="I17" s="2">
        <v>0.74681076362481258</v>
      </c>
      <c r="J17" s="2">
        <v>0.61605818992024708</v>
      </c>
      <c r="K17" s="2">
        <v>0.79879927442455201</v>
      </c>
      <c r="L17" s="2">
        <v>0.51649349001372791</v>
      </c>
      <c r="M17" s="2">
        <v>0.46168980627781414</v>
      </c>
      <c r="N17" s="2">
        <v>0.27121200032448095</v>
      </c>
      <c r="O17" s="3" t="s">
        <v>213</v>
      </c>
      <c r="P17" s="3">
        <v>0.39203066854592572</v>
      </c>
      <c r="Q17" s="129"/>
    </row>
    <row r="18" spans="1:17" ht="15" customHeight="1">
      <c r="A18" s="161"/>
      <c r="B18" s="168"/>
      <c r="C18" s="101" t="s">
        <v>14</v>
      </c>
      <c r="D18" s="4">
        <v>100</v>
      </c>
      <c r="E18" s="5">
        <v>100</v>
      </c>
      <c r="F18" s="5">
        <v>100</v>
      </c>
      <c r="G18" s="5">
        <v>100</v>
      </c>
      <c r="H18" s="5">
        <v>100</v>
      </c>
      <c r="I18" s="5">
        <v>100</v>
      </c>
      <c r="J18" s="5">
        <v>100</v>
      </c>
      <c r="K18" s="5">
        <v>100</v>
      </c>
      <c r="L18" s="5">
        <v>100</v>
      </c>
      <c r="M18" s="5">
        <v>100</v>
      </c>
      <c r="N18" s="5">
        <v>100</v>
      </c>
      <c r="O18" s="6">
        <v>100</v>
      </c>
      <c r="P18" s="6">
        <v>100</v>
      </c>
      <c r="Q18" s="129"/>
    </row>
    <row r="19" spans="1:17" ht="15" customHeight="1">
      <c r="A19" s="161"/>
      <c r="B19" s="168"/>
      <c r="C19" s="101" t="s">
        <v>87</v>
      </c>
      <c r="D19" s="47">
        <v>0.11238700405966497</v>
      </c>
      <c r="E19" s="12">
        <v>0.14025082864903698</v>
      </c>
      <c r="F19" s="12">
        <v>0.14247647428913554</v>
      </c>
      <c r="G19" s="12">
        <v>0.41755069483784674</v>
      </c>
      <c r="H19" s="7">
        <v>0.53140799950250861</v>
      </c>
      <c r="I19" s="7">
        <v>1.0812383556971834</v>
      </c>
      <c r="J19" s="7">
        <v>0.66861208637881353</v>
      </c>
      <c r="K19" s="12">
        <v>0.90711621712919599</v>
      </c>
      <c r="L19" s="12">
        <v>0.59148273227389669</v>
      </c>
      <c r="M19" s="7">
        <v>0.55752159296559578</v>
      </c>
      <c r="N19" s="7">
        <v>0.50717834295011566</v>
      </c>
      <c r="O19" s="13" t="s">
        <v>213</v>
      </c>
      <c r="P19" s="53">
        <v>1.0812383556971834</v>
      </c>
      <c r="Q19" s="129"/>
    </row>
    <row r="20" spans="1:17" ht="15" customHeight="1">
      <c r="A20" s="161"/>
      <c r="B20" s="169"/>
      <c r="C20" s="102" t="s">
        <v>88</v>
      </c>
      <c r="D20" s="46" t="s">
        <v>213</v>
      </c>
      <c r="E20" s="9" t="s">
        <v>213</v>
      </c>
      <c r="F20" s="9" t="s">
        <v>213</v>
      </c>
      <c r="G20" s="9">
        <v>0.28208018520256822</v>
      </c>
      <c r="H20" s="9">
        <v>0.3127397444591053</v>
      </c>
      <c r="I20" s="9">
        <v>0.46682881401292547</v>
      </c>
      <c r="J20" s="9">
        <v>0.56350429346168052</v>
      </c>
      <c r="K20" s="9">
        <v>0.69048233171990814</v>
      </c>
      <c r="L20" s="9">
        <v>0.44150424775355912</v>
      </c>
      <c r="M20" s="9">
        <v>0.3658580195900325</v>
      </c>
      <c r="N20" s="9">
        <v>0.14480769200632582</v>
      </c>
      <c r="O20" s="10" t="s">
        <v>213</v>
      </c>
      <c r="P20" s="56" t="s">
        <v>213</v>
      </c>
      <c r="Q20" s="129">
        <f>COUNTIF(D17:O20, "N.D. ")</f>
        <v>7</v>
      </c>
    </row>
    <row r="21" spans="1:17" ht="15" customHeight="1">
      <c r="A21" s="161"/>
      <c r="B21" s="168" t="s">
        <v>155</v>
      </c>
      <c r="C21" s="128" t="s">
        <v>15</v>
      </c>
      <c r="D21" s="45">
        <v>0.1802836812672676</v>
      </c>
      <c r="E21" s="2">
        <v>0.18718163679541833</v>
      </c>
      <c r="F21" s="2">
        <v>0.22041948749942358</v>
      </c>
      <c r="G21" s="2">
        <v>0.23895255585413985</v>
      </c>
      <c r="H21" s="2">
        <v>0.27590479820341646</v>
      </c>
      <c r="I21" s="2">
        <v>0.49599276101191908</v>
      </c>
      <c r="J21" s="2">
        <v>0.55622016672759123</v>
      </c>
      <c r="K21" s="2">
        <v>0.81742261215030654</v>
      </c>
      <c r="L21" s="2">
        <v>0.86816581051225616</v>
      </c>
      <c r="M21" s="2">
        <v>0.76218035481489188</v>
      </c>
      <c r="N21" s="2">
        <v>0.31971811034775832</v>
      </c>
      <c r="O21" s="3">
        <v>0.26230470487089025</v>
      </c>
      <c r="P21" s="3">
        <v>0.4050941061114674</v>
      </c>
      <c r="Q21" s="129"/>
    </row>
    <row r="22" spans="1:17" ht="15" customHeight="1">
      <c r="A22" s="161"/>
      <c r="B22" s="168"/>
      <c r="C22" s="101" t="s">
        <v>14</v>
      </c>
      <c r="D22" s="4">
        <v>100</v>
      </c>
      <c r="E22" s="5">
        <v>100</v>
      </c>
      <c r="F22" s="5">
        <v>100</v>
      </c>
      <c r="G22" s="5">
        <v>100</v>
      </c>
      <c r="H22" s="5">
        <v>100</v>
      </c>
      <c r="I22" s="5">
        <v>86.206896551724142</v>
      </c>
      <c r="J22" s="5">
        <v>100</v>
      </c>
      <c r="K22" s="5">
        <v>100</v>
      </c>
      <c r="L22" s="5">
        <v>51.428571428571431</v>
      </c>
      <c r="M22" s="5">
        <v>100</v>
      </c>
      <c r="N22" s="5">
        <v>41.935483870967744</v>
      </c>
      <c r="O22" s="6">
        <v>53.333333333333336</v>
      </c>
      <c r="P22" s="6">
        <v>85.359116022099442</v>
      </c>
      <c r="Q22" s="129"/>
    </row>
    <row r="23" spans="1:17" ht="15" customHeight="1">
      <c r="A23" s="161"/>
      <c r="B23" s="168"/>
      <c r="C23" s="101" t="s">
        <v>87</v>
      </c>
      <c r="D23" s="47">
        <v>0.18340186462599706</v>
      </c>
      <c r="E23" s="12">
        <v>0.26307078211258661</v>
      </c>
      <c r="F23" s="12">
        <v>0.22801458053517931</v>
      </c>
      <c r="G23" s="12">
        <v>0.27167990310657836</v>
      </c>
      <c r="H23" s="7">
        <v>0.36599096750387039</v>
      </c>
      <c r="I23" s="7">
        <v>0.91372156201579491</v>
      </c>
      <c r="J23" s="7">
        <v>0.61417196005385644</v>
      </c>
      <c r="K23" s="12">
        <v>0.81742261215030654</v>
      </c>
      <c r="L23" s="12">
        <v>0.86816581051225616</v>
      </c>
      <c r="M23" s="7">
        <v>0.84542224550861456</v>
      </c>
      <c r="N23" s="7">
        <v>0.31971811034775832</v>
      </c>
      <c r="O23" s="13">
        <v>0.26230470487089025</v>
      </c>
      <c r="P23" s="53">
        <v>0.91372156201579491</v>
      </c>
      <c r="Q23" s="129"/>
    </row>
    <row r="24" spans="1:17" ht="15" customHeight="1">
      <c r="A24" s="161"/>
      <c r="B24" s="169"/>
      <c r="C24" s="102" t="s">
        <v>88</v>
      </c>
      <c r="D24" s="46">
        <v>0.17716549790853814</v>
      </c>
      <c r="E24" s="9">
        <v>0.11129249147825002</v>
      </c>
      <c r="F24" s="9">
        <v>0.21282439446366785</v>
      </c>
      <c r="G24" s="9">
        <v>0.20622520860170135</v>
      </c>
      <c r="H24" s="9">
        <v>0.18581862890296252</v>
      </c>
      <c r="I24" s="9" t="s">
        <v>213</v>
      </c>
      <c r="J24" s="9">
        <v>0.49826837340132601</v>
      </c>
      <c r="K24" s="9">
        <v>0.81742261215030654</v>
      </c>
      <c r="L24" s="9">
        <v>0.86816581051225616</v>
      </c>
      <c r="M24" s="9">
        <v>0.67893846412116921</v>
      </c>
      <c r="N24" s="9">
        <v>0.31971811034775832</v>
      </c>
      <c r="O24" s="10">
        <v>0.26230470487089025</v>
      </c>
      <c r="P24" s="56" t="s">
        <v>213</v>
      </c>
      <c r="Q24" s="129">
        <f>COUNTIF(D21:O24, "N.D. ")</f>
        <v>1</v>
      </c>
    </row>
    <row r="25" spans="1:17" ht="15" customHeight="1">
      <c r="A25" s="161"/>
      <c r="B25" s="168" t="s">
        <v>71</v>
      </c>
      <c r="C25" s="128" t="s">
        <v>15</v>
      </c>
      <c r="D25" s="45">
        <v>0.16004626653652282</v>
      </c>
      <c r="E25" s="2">
        <v>0.1237809637189542</v>
      </c>
      <c r="F25" s="2">
        <v>0.35831573393384586</v>
      </c>
      <c r="G25" s="2">
        <v>0.45878238788000059</v>
      </c>
      <c r="H25" s="2">
        <v>0.35133635071370756</v>
      </c>
      <c r="I25" s="2">
        <v>0.49590818125845298</v>
      </c>
      <c r="J25" s="2">
        <v>0.74131656193881756</v>
      </c>
      <c r="K25" s="2">
        <v>1.0465803023687941</v>
      </c>
      <c r="L25" s="2">
        <v>0.67388907194113856</v>
      </c>
      <c r="M25" s="2">
        <v>0.54940255383353631</v>
      </c>
      <c r="N25" s="2">
        <v>0.43229709476933448</v>
      </c>
      <c r="O25" s="3">
        <v>0.20246094322940911</v>
      </c>
      <c r="P25" s="3">
        <v>0.47060406998236398</v>
      </c>
      <c r="Q25" s="129"/>
    </row>
    <row r="26" spans="1:17" ht="15" customHeight="1">
      <c r="A26" s="161"/>
      <c r="B26" s="168"/>
      <c r="C26" s="101" t="s">
        <v>14</v>
      </c>
      <c r="D26" s="4">
        <v>100</v>
      </c>
      <c r="E26" s="5">
        <v>100</v>
      </c>
      <c r="F26" s="5">
        <v>100</v>
      </c>
      <c r="G26" s="5">
        <v>100</v>
      </c>
      <c r="H26" s="5">
        <v>50</v>
      </c>
      <c r="I26" s="5">
        <v>100</v>
      </c>
      <c r="J26" s="5">
        <v>100</v>
      </c>
      <c r="K26" s="5">
        <v>100</v>
      </c>
      <c r="L26" s="5">
        <v>100</v>
      </c>
      <c r="M26" s="5">
        <v>100</v>
      </c>
      <c r="N26" s="5">
        <v>100</v>
      </c>
      <c r="O26" s="6">
        <v>100</v>
      </c>
      <c r="P26" s="6">
        <v>96.132596685082873</v>
      </c>
      <c r="Q26" s="129"/>
    </row>
    <row r="27" spans="1:17" ht="15" customHeight="1">
      <c r="A27" s="161"/>
      <c r="B27" s="168"/>
      <c r="C27" s="101" t="s">
        <v>87</v>
      </c>
      <c r="D27" s="47">
        <v>0.20136329470255618</v>
      </c>
      <c r="E27" s="12">
        <v>0.18815932645675884</v>
      </c>
      <c r="F27" s="12">
        <v>0.56555422180227022</v>
      </c>
      <c r="G27" s="12">
        <v>0.57742641875729461</v>
      </c>
      <c r="H27" s="7">
        <v>0.35133635071370756</v>
      </c>
      <c r="I27" s="7">
        <v>0.66700467865057878</v>
      </c>
      <c r="J27" s="7">
        <v>0.90822874319363356</v>
      </c>
      <c r="K27" s="12">
        <v>1.1612523579910659</v>
      </c>
      <c r="L27" s="12">
        <v>0.71636667523785047</v>
      </c>
      <c r="M27" s="7">
        <v>0.55048251558687999</v>
      </c>
      <c r="N27" s="7">
        <v>0.50730512040919917</v>
      </c>
      <c r="O27" s="13">
        <v>0.26728334884270549</v>
      </c>
      <c r="P27" s="53">
        <v>1.1612523579910659</v>
      </c>
      <c r="Q27" s="129"/>
    </row>
    <row r="28" spans="1:17" ht="15" customHeight="1">
      <c r="A28" s="161"/>
      <c r="B28" s="169"/>
      <c r="C28" s="102" t="s">
        <v>88</v>
      </c>
      <c r="D28" s="46">
        <v>0.11872923837048943</v>
      </c>
      <c r="E28" s="9" t="s">
        <v>213</v>
      </c>
      <c r="F28" s="9">
        <v>0.15107724606542147</v>
      </c>
      <c r="G28" s="9">
        <v>0.34013835700270661</v>
      </c>
      <c r="H28" s="9">
        <v>0.35133635071370756</v>
      </c>
      <c r="I28" s="9">
        <v>0.31289010234863718</v>
      </c>
      <c r="J28" s="9">
        <v>0.57440438068400157</v>
      </c>
      <c r="K28" s="9">
        <v>0.93190824674652217</v>
      </c>
      <c r="L28" s="9">
        <v>0.63141146864442677</v>
      </c>
      <c r="M28" s="9">
        <v>0.54832259208019274</v>
      </c>
      <c r="N28" s="9">
        <v>0.36251676249609655</v>
      </c>
      <c r="O28" s="10">
        <v>0.13763853761611269</v>
      </c>
      <c r="P28" s="56" t="s">
        <v>213</v>
      </c>
      <c r="Q28" s="129">
        <f>COUNTIF(D25:O28, "N.D. ")</f>
        <v>1</v>
      </c>
    </row>
    <row r="29" spans="1:17" ht="15" customHeight="1">
      <c r="A29" s="161"/>
      <c r="B29" s="168" t="s">
        <v>73</v>
      </c>
      <c r="C29" s="128" t="s">
        <v>15</v>
      </c>
      <c r="D29" s="45" t="s">
        <v>213</v>
      </c>
      <c r="E29" s="2">
        <v>0.17939174341179442</v>
      </c>
      <c r="F29" s="2">
        <v>0.16086711912448004</v>
      </c>
      <c r="G29" s="2">
        <v>0.45268663533974485</v>
      </c>
      <c r="H29" s="2">
        <v>0.96118300091936426</v>
      </c>
      <c r="I29" s="2">
        <v>1.2124375006422197</v>
      </c>
      <c r="J29" s="2">
        <v>1.0018203442054889</v>
      </c>
      <c r="K29" s="2">
        <v>0.96509971565459352</v>
      </c>
      <c r="L29" s="2">
        <v>0.71468342873514212</v>
      </c>
      <c r="M29" s="2">
        <v>0.5679644450726139</v>
      </c>
      <c r="N29" s="2">
        <v>0.37676820089387947</v>
      </c>
      <c r="O29" s="3">
        <v>0.19545114934288554</v>
      </c>
      <c r="P29" s="3">
        <v>0.58014913183824968</v>
      </c>
      <c r="Q29" s="129"/>
    </row>
    <row r="30" spans="1:17" ht="15" customHeight="1">
      <c r="A30" s="161"/>
      <c r="B30" s="168"/>
      <c r="C30" s="101" t="s">
        <v>14</v>
      </c>
      <c r="D30" s="4">
        <v>100</v>
      </c>
      <c r="E30" s="5">
        <v>100</v>
      </c>
      <c r="F30" s="5">
        <v>100</v>
      </c>
      <c r="G30" s="5">
        <v>100</v>
      </c>
      <c r="H30" s="5">
        <v>100</v>
      </c>
      <c r="I30" s="5">
        <v>100</v>
      </c>
      <c r="J30" s="5">
        <v>100</v>
      </c>
      <c r="K30" s="5">
        <v>100</v>
      </c>
      <c r="L30" s="5">
        <v>100</v>
      </c>
      <c r="M30" s="5">
        <v>100</v>
      </c>
      <c r="N30" s="5">
        <v>100</v>
      </c>
      <c r="O30" s="6">
        <v>100</v>
      </c>
      <c r="P30" s="6">
        <v>100</v>
      </c>
      <c r="Q30" s="129"/>
    </row>
    <row r="31" spans="1:17" ht="15" customHeight="1">
      <c r="A31" s="161"/>
      <c r="B31" s="168"/>
      <c r="C31" s="101" t="s">
        <v>87</v>
      </c>
      <c r="D31" s="47" t="s">
        <v>213</v>
      </c>
      <c r="E31" s="12">
        <v>0.24763822205056912</v>
      </c>
      <c r="F31" s="12">
        <v>0.16942633520845019</v>
      </c>
      <c r="G31" s="12">
        <v>0.5405664805102609</v>
      </c>
      <c r="H31" s="7">
        <v>1.4662584643261218</v>
      </c>
      <c r="I31" s="7">
        <v>1.7368501873096831</v>
      </c>
      <c r="J31" s="7">
        <v>1.0890872923248371</v>
      </c>
      <c r="K31" s="12">
        <v>1.3242256952271256</v>
      </c>
      <c r="L31" s="12">
        <v>0.94860981026263513</v>
      </c>
      <c r="M31" s="7">
        <v>0.626356974642854</v>
      </c>
      <c r="N31" s="7">
        <v>0.40517578519070124</v>
      </c>
      <c r="O31" s="13">
        <v>0.20571179983362128</v>
      </c>
      <c r="P31" s="53">
        <v>1.7368501873096831</v>
      </c>
      <c r="Q31" s="129"/>
    </row>
    <row r="32" spans="1:17" ht="15" customHeight="1">
      <c r="A32" s="161"/>
      <c r="B32" s="169"/>
      <c r="C32" s="102" t="s">
        <v>88</v>
      </c>
      <c r="D32" s="46" t="s">
        <v>213</v>
      </c>
      <c r="E32" s="9">
        <v>0.11114526477301971</v>
      </c>
      <c r="F32" s="9">
        <v>0.15230790304050987</v>
      </c>
      <c r="G32" s="9">
        <v>0.36480679016922873</v>
      </c>
      <c r="H32" s="9">
        <v>0.5414208402529902</v>
      </c>
      <c r="I32" s="9">
        <v>0.68802481397475612</v>
      </c>
      <c r="J32" s="9">
        <v>0.91455339608614084</v>
      </c>
      <c r="K32" s="9">
        <v>0.60597373608206129</v>
      </c>
      <c r="L32" s="9">
        <v>0.48075704720764906</v>
      </c>
      <c r="M32" s="9">
        <v>0.5095719155023738</v>
      </c>
      <c r="N32" s="9">
        <v>0.33320144163225313</v>
      </c>
      <c r="O32" s="10">
        <v>0.1851904988521498</v>
      </c>
      <c r="P32" s="56" t="s">
        <v>213</v>
      </c>
      <c r="Q32" s="129">
        <f>COUNTIF(D29:O32, "N.D. ")</f>
        <v>3</v>
      </c>
    </row>
    <row r="33" spans="1:17" ht="15" customHeight="1">
      <c r="A33" s="161"/>
      <c r="B33" s="168" t="s">
        <v>74</v>
      </c>
      <c r="C33" s="128" t="s">
        <v>15</v>
      </c>
      <c r="D33" s="45">
        <v>0.14080623324320024</v>
      </c>
      <c r="E33" s="2">
        <v>0.14012983221548972</v>
      </c>
      <c r="F33" s="2">
        <v>0.18001237870829079</v>
      </c>
      <c r="G33" s="2">
        <v>0.18349661755606167</v>
      </c>
      <c r="H33" s="2">
        <v>0.3756654830624982</v>
      </c>
      <c r="I33" s="2">
        <v>0.48945105143985684</v>
      </c>
      <c r="J33" s="2">
        <v>0.42158872481569104</v>
      </c>
      <c r="K33" s="2">
        <v>0.44803522169092957</v>
      </c>
      <c r="L33" s="2">
        <v>0.4433483895886795</v>
      </c>
      <c r="M33" s="2">
        <v>0.33502392355547772</v>
      </c>
      <c r="N33" s="2" t="s">
        <v>213</v>
      </c>
      <c r="O33" s="3" t="s">
        <v>213</v>
      </c>
      <c r="P33" s="3">
        <v>0.28547010640979659</v>
      </c>
      <c r="Q33" s="129"/>
    </row>
    <row r="34" spans="1:17" ht="15" customHeight="1">
      <c r="A34" s="161"/>
      <c r="B34" s="168"/>
      <c r="C34" s="101" t="s">
        <v>14</v>
      </c>
      <c r="D34" s="4">
        <v>100</v>
      </c>
      <c r="E34" s="5">
        <v>100</v>
      </c>
      <c r="F34" s="5">
        <v>100</v>
      </c>
      <c r="G34" s="5">
        <v>100</v>
      </c>
      <c r="H34" s="5">
        <v>100</v>
      </c>
      <c r="I34" s="5">
        <v>100</v>
      </c>
      <c r="J34" s="5">
        <v>100</v>
      </c>
      <c r="K34" s="5">
        <v>100</v>
      </c>
      <c r="L34" s="5">
        <v>100</v>
      </c>
      <c r="M34" s="5">
        <v>100</v>
      </c>
      <c r="N34" s="5">
        <v>100</v>
      </c>
      <c r="O34" s="6">
        <v>100</v>
      </c>
      <c r="P34" s="6">
        <v>100</v>
      </c>
      <c r="Q34" s="129"/>
    </row>
    <row r="35" spans="1:17" ht="15" customHeight="1">
      <c r="A35" s="161"/>
      <c r="B35" s="168"/>
      <c r="C35" s="101" t="s">
        <v>87</v>
      </c>
      <c r="D35" s="47">
        <v>0.16869757768546234</v>
      </c>
      <c r="E35" s="12">
        <v>0.17099975777951512</v>
      </c>
      <c r="F35" s="12">
        <v>0.18248977279945197</v>
      </c>
      <c r="G35" s="12">
        <v>0.21272601879248795</v>
      </c>
      <c r="H35" s="7">
        <v>0.48615551075841423</v>
      </c>
      <c r="I35" s="7">
        <v>0.50112053833147896</v>
      </c>
      <c r="J35" s="7">
        <v>0.43774183370168612</v>
      </c>
      <c r="K35" s="12">
        <v>0.4547976505478557</v>
      </c>
      <c r="L35" s="12">
        <v>0.56662432837314181</v>
      </c>
      <c r="M35" s="7">
        <v>0.42436375540913496</v>
      </c>
      <c r="N35" s="7">
        <v>0.11567917833868166</v>
      </c>
      <c r="O35" s="13">
        <v>0.10500342744475162</v>
      </c>
      <c r="P35" s="53">
        <v>0.56662432837314181</v>
      </c>
      <c r="Q35" s="129"/>
    </row>
    <row r="36" spans="1:17" ht="15" customHeight="1">
      <c r="A36" s="161"/>
      <c r="B36" s="169"/>
      <c r="C36" s="102" t="s">
        <v>88</v>
      </c>
      <c r="D36" s="46">
        <v>0.11291488880093813</v>
      </c>
      <c r="E36" s="9">
        <v>0.10925990665146433</v>
      </c>
      <c r="F36" s="9">
        <v>0.17753498461712963</v>
      </c>
      <c r="G36" s="9">
        <v>0.15426721631963539</v>
      </c>
      <c r="H36" s="9">
        <v>0.25619481192505017</v>
      </c>
      <c r="I36" s="9">
        <v>0.47778156454823473</v>
      </c>
      <c r="J36" s="9">
        <v>0.40543561592969596</v>
      </c>
      <c r="K36" s="9">
        <v>0.44127279283400339</v>
      </c>
      <c r="L36" s="9">
        <v>0.3200724508042172</v>
      </c>
      <c r="M36" s="9">
        <v>0.25775572760467408</v>
      </c>
      <c r="N36" s="9" t="s">
        <v>213</v>
      </c>
      <c r="O36" s="10" t="s">
        <v>213</v>
      </c>
      <c r="P36" s="56" t="s">
        <v>213</v>
      </c>
      <c r="Q36" s="129">
        <f>COUNTIF(D33:O36, "N.D. ")</f>
        <v>4</v>
      </c>
    </row>
    <row r="37" spans="1:17" ht="15" customHeight="1">
      <c r="A37" s="161"/>
      <c r="B37" s="168" t="s">
        <v>77</v>
      </c>
      <c r="C37" s="128" t="s">
        <v>15</v>
      </c>
      <c r="D37" s="45">
        <v>0.15725504351102154</v>
      </c>
      <c r="E37" s="2">
        <v>0.39749727550428821</v>
      </c>
      <c r="F37" s="2">
        <v>0.75354827604983177</v>
      </c>
      <c r="G37" s="2">
        <v>0.60316397223670104</v>
      </c>
      <c r="H37" s="2">
        <v>1.6597898096387464</v>
      </c>
      <c r="I37" s="2">
        <v>1.4298680193143722</v>
      </c>
      <c r="J37" s="2">
        <v>2.6919997834023235</v>
      </c>
      <c r="K37" s="2">
        <v>1.9989451217570593</v>
      </c>
      <c r="L37" s="2">
        <v>1.3288102846888217</v>
      </c>
      <c r="M37" s="2">
        <v>0.81898324110417464</v>
      </c>
      <c r="N37" s="2">
        <v>0.5062528904121214</v>
      </c>
      <c r="O37" s="3">
        <v>0.30642537183558605</v>
      </c>
      <c r="P37" s="3">
        <v>1.082944944138267</v>
      </c>
      <c r="Q37" s="129"/>
    </row>
    <row r="38" spans="1:17" ht="15" customHeight="1">
      <c r="A38" s="161"/>
      <c r="B38" s="168"/>
      <c r="C38" s="101" t="s">
        <v>14</v>
      </c>
      <c r="D38" s="4">
        <v>100</v>
      </c>
      <c r="E38" s="5">
        <v>50</v>
      </c>
      <c r="F38" s="5">
        <v>100</v>
      </c>
      <c r="G38" s="5">
        <v>100</v>
      </c>
      <c r="H38" s="5">
        <v>100</v>
      </c>
      <c r="I38" s="5">
        <v>100</v>
      </c>
      <c r="J38" s="5">
        <v>100</v>
      </c>
      <c r="K38" s="5">
        <v>100</v>
      </c>
      <c r="L38" s="5">
        <v>100</v>
      </c>
      <c r="M38" s="5">
        <v>100</v>
      </c>
      <c r="N38" s="5">
        <v>100</v>
      </c>
      <c r="O38" s="6">
        <v>100</v>
      </c>
      <c r="P38" s="6">
        <v>96.164383561643845</v>
      </c>
      <c r="Q38" s="129"/>
    </row>
    <row r="39" spans="1:17" ht="15" customHeight="1">
      <c r="A39" s="161"/>
      <c r="B39" s="168"/>
      <c r="C39" s="101" t="s">
        <v>87</v>
      </c>
      <c r="D39" s="47">
        <v>0.21500617207787795</v>
      </c>
      <c r="E39" s="12">
        <v>0.39749727550428821</v>
      </c>
      <c r="F39" s="12">
        <v>1.0666108320046912</v>
      </c>
      <c r="G39" s="12">
        <v>0.6620007471084105</v>
      </c>
      <c r="H39" s="7">
        <v>2.2602954442425847</v>
      </c>
      <c r="I39" s="7">
        <v>1.5864526785245749</v>
      </c>
      <c r="J39" s="7">
        <v>3.9384000021747227</v>
      </c>
      <c r="K39" s="12">
        <v>2.1356781547746606</v>
      </c>
      <c r="L39" s="12">
        <v>1.6654330893378331</v>
      </c>
      <c r="M39" s="7">
        <v>0.8273200876155159</v>
      </c>
      <c r="N39" s="7">
        <v>0.66300196616982832</v>
      </c>
      <c r="O39" s="13">
        <v>0.4373617241035449</v>
      </c>
      <c r="P39" s="53">
        <v>3.9384000021747227</v>
      </c>
      <c r="Q39" s="129"/>
    </row>
    <row r="40" spans="1:17" ht="15" customHeight="1">
      <c r="A40" s="161"/>
      <c r="B40" s="169"/>
      <c r="C40" s="102" t="s">
        <v>88</v>
      </c>
      <c r="D40" s="46" t="s">
        <v>213</v>
      </c>
      <c r="E40" s="9">
        <v>0.39749727550428821</v>
      </c>
      <c r="F40" s="9">
        <v>0.44048572009497222</v>
      </c>
      <c r="G40" s="9">
        <v>0.54432719736499169</v>
      </c>
      <c r="H40" s="9">
        <v>0.94606696585654104</v>
      </c>
      <c r="I40" s="9">
        <v>1.2732833601041698</v>
      </c>
      <c r="J40" s="9">
        <v>1.4455995646299242</v>
      </c>
      <c r="K40" s="9">
        <v>1.862212088739458</v>
      </c>
      <c r="L40" s="9">
        <v>0.9921874800398105</v>
      </c>
      <c r="M40" s="9">
        <v>0.8106463945928335</v>
      </c>
      <c r="N40" s="9">
        <v>0.41983891400955131</v>
      </c>
      <c r="O40" s="10">
        <v>0.17548901956762722</v>
      </c>
      <c r="P40" s="56" t="s">
        <v>213</v>
      </c>
      <c r="Q40" s="129">
        <f>COUNTIF(D37:O40, "N.D. ")</f>
        <v>1</v>
      </c>
    </row>
    <row r="41" spans="1:17" ht="15" customHeight="1">
      <c r="A41" s="161"/>
      <c r="B41" s="168" t="s">
        <v>57</v>
      </c>
      <c r="C41" s="128" t="s">
        <v>15</v>
      </c>
      <c r="D41" s="45">
        <v>0.2507347858766576</v>
      </c>
      <c r="E41" s="2">
        <v>0.3305088772415789</v>
      </c>
      <c r="F41" s="2">
        <v>0.57220582747262638</v>
      </c>
      <c r="G41" s="2">
        <v>0.85453830454247726</v>
      </c>
      <c r="H41" s="2">
        <v>1.0124479253190892</v>
      </c>
      <c r="I41" s="2">
        <v>0.79387426709240183</v>
      </c>
      <c r="J41" s="2">
        <v>1.7480656360308187</v>
      </c>
      <c r="K41" s="2">
        <v>1.4054578285663288</v>
      </c>
      <c r="L41" s="2">
        <v>0.97380953091651168</v>
      </c>
      <c r="M41" s="2">
        <v>0.54235817573850131</v>
      </c>
      <c r="N41" s="2">
        <v>0.74191702705640716</v>
      </c>
      <c r="O41" s="3">
        <v>0.49469765453633069</v>
      </c>
      <c r="P41" s="3">
        <v>0.78785784363506284</v>
      </c>
      <c r="Q41" s="129"/>
    </row>
    <row r="42" spans="1:17" ht="15" customHeight="1">
      <c r="A42" s="161"/>
      <c r="B42" s="168"/>
      <c r="C42" s="101" t="s">
        <v>14</v>
      </c>
      <c r="D42" s="4">
        <v>100</v>
      </c>
      <c r="E42" s="5">
        <v>100</v>
      </c>
      <c r="F42" s="5">
        <v>100</v>
      </c>
      <c r="G42" s="5">
        <v>100</v>
      </c>
      <c r="H42" s="5">
        <v>100</v>
      </c>
      <c r="I42" s="5">
        <v>100</v>
      </c>
      <c r="J42" s="5">
        <v>100</v>
      </c>
      <c r="K42" s="5">
        <v>100</v>
      </c>
      <c r="L42" s="5">
        <v>100</v>
      </c>
      <c r="M42" s="5">
        <v>100</v>
      </c>
      <c r="N42" s="5">
        <v>100</v>
      </c>
      <c r="O42" s="6">
        <v>100</v>
      </c>
      <c r="P42" s="6">
        <v>100</v>
      </c>
      <c r="Q42" s="129"/>
    </row>
    <row r="43" spans="1:17" ht="15" customHeight="1">
      <c r="A43" s="161"/>
      <c r="B43" s="168"/>
      <c r="C43" s="101" t="s">
        <v>87</v>
      </c>
      <c r="D43" s="47">
        <v>0.28784234293277872</v>
      </c>
      <c r="E43" s="12">
        <v>0.50069745528255682</v>
      </c>
      <c r="F43" s="12">
        <v>0.85176778182074475</v>
      </c>
      <c r="G43" s="12">
        <v>0.96770585164760037</v>
      </c>
      <c r="H43" s="7">
        <v>1.5463423425895353</v>
      </c>
      <c r="I43" s="7">
        <v>1.2780350295460345</v>
      </c>
      <c r="J43" s="7">
        <v>1.779421560731643</v>
      </c>
      <c r="K43" s="12">
        <v>1.5336538572359704</v>
      </c>
      <c r="L43" s="12">
        <v>1.069828138931175</v>
      </c>
      <c r="M43" s="7">
        <v>0.76082268380982188</v>
      </c>
      <c r="N43" s="7">
        <v>1.0053185835491367</v>
      </c>
      <c r="O43" s="13">
        <v>0.82128450691176413</v>
      </c>
      <c r="P43" s="53">
        <v>1.779421560731643</v>
      </c>
      <c r="Q43" s="129"/>
    </row>
    <row r="44" spans="1:17" ht="15" customHeight="1">
      <c r="A44" s="161"/>
      <c r="B44" s="169"/>
      <c r="C44" s="102" t="s">
        <v>88</v>
      </c>
      <c r="D44" s="46">
        <v>0.2136272288205365</v>
      </c>
      <c r="E44" s="9">
        <v>0.16032029920060095</v>
      </c>
      <c r="F44" s="9">
        <v>0.29264387312450801</v>
      </c>
      <c r="G44" s="9">
        <v>0.74137075743735426</v>
      </c>
      <c r="H44" s="9">
        <v>0.47855350804864311</v>
      </c>
      <c r="I44" s="9">
        <v>0.34469367670397061</v>
      </c>
      <c r="J44" s="9">
        <v>1.7167097113299941</v>
      </c>
      <c r="K44" s="9">
        <v>1.2772617998966873</v>
      </c>
      <c r="L44" s="9">
        <v>0.87779092290184835</v>
      </c>
      <c r="M44" s="9">
        <v>0.39181084434269525</v>
      </c>
      <c r="N44" s="9">
        <v>0.47851547056367755</v>
      </c>
      <c r="O44" s="10">
        <v>0.29577094466754411</v>
      </c>
      <c r="P44" s="56">
        <v>0.16032029920060095</v>
      </c>
      <c r="Q44" s="129">
        <f>COUNTIF(D41:O44, "N.D. ")</f>
        <v>0</v>
      </c>
    </row>
    <row r="45" spans="1:17" ht="15" customHeight="1">
      <c r="A45" s="161"/>
      <c r="B45" s="168" t="s">
        <v>78</v>
      </c>
      <c r="C45" s="128" t="s">
        <v>15</v>
      </c>
      <c r="D45" s="45">
        <v>0.43982032436015717</v>
      </c>
      <c r="E45" s="2">
        <v>0.52959830763614979</v>
      </c>
      <c r="F45" s="2">
        <v>0.73179117410209282</v>
      </c>
      <c r="G45" s="2">
        <v>1.1989333763369863</v>
      </c>
      <c r="H45" s="2">
        <v>1.1056367221427057</v>
      </c>
      <c r="I45" s="2">
        <v>1.4401532570811852</v>
      </c>
      <c r="J45" s="2">
        <v>1.4867886517084488</v>
      </c>
      <c r="K45" s="2">
        <v>1.3898075891093717</v>
      </c>
      <c r="L45" s="2">
        <v>0.96176505518598077</v>
      </c>
      <c r="M45" s="2">
        <v>1.0146705550370512</v>
      </c>
      <c r="N45" s="2">
        <v>1.003103229150818</v>
      </c>
      <c r="O45" s="3">
        <v>0.41058130021086725</v>
      </c>
      <c r="P45" s="3">
        <v>0.96576925785231127</v>
      </c>
      <c r="Q45" s="129"/>
    </row>
    <row r="46" spans="1:17" ht="15" customHeight="1">
      <c r="A46" s="161"/>
      <c r="B46" s="168"/>
      <c r="C46" s="101" t="s">
        <v>14</v>
      </c>
      <c r="D46" s="4">
        <v>100</v>
      </c>
      <c r="E46" s="5">
        <v>100</v>
      </c>
      <c r="F46" s="5">
        <v>100</v>
      </c>
      <c r="G46" s="5">
        <v>100</v>
      </c>
      <c r="H46" s="5">
        <v>100</v>
      </c>
      <c r="I46" s="5">
        <v>100</v>
      </c>
      <c r="J46" s="5">
        <v>100</v>
      </c>
      <c r="K46" s="5">
        <v>50</v>
      </c>
      <c r="L46" s="5">
        <v>100</v>
      </c>
      <c r="M46" s="5">
        <v>100</v>
      </c>
      <c r="N46" s="5">
        <v>100</v>
      </c>
      <c r="O46" s="6">
        <v>100</v>
      </c>
      <c r="P46" s="6">
        <v>96.164383561643845</v>
      </c>
      <c r="Q46" s="129"/>
    </row>
    <row r="47" spans="1:17" ht="15" customHeight="1">
      <c r="A47" s="161"/>
      <c r="B47" s="168"/>
      <c r="C47" s="101" t="s">
        <v>87</v>
      </c>
      <c r="D47" s="47">
        <v>0.59236542623515409</v>
      </c>
      <c r="E47" s="12">
        <v>0.65152511920593448</v>
      </c>
      <c r="F47" s="12">
        <v>1.0324315259986514</v>
      </c>
      <c r="G47" s="12">
        <v>1.4719867300751857</v>
      </c>
      <c r="H47" s="7">
        <v>1.6362807410364739</v>
      </c>
      <c r="I47" s="7">
        <v>1.6343422863145356</v>
      </c>
      <c r="J47" s="7">
        <v>1.6708975702195898</v>
      </c>
      <c r="K47" s="12">
        <v>1.3898075891093717</v>
      </c>
      <c r="L47" s="12">
        <v>1.0137964779361781</v>
      </c>
      <c r="M47" s="7">
        <v>1.1193071182440661</v>
      </c>
      <c r="N47" s="7">
        <v>1.4537511602616853</v>
      </c>
      <c r="O47" s="13">
        <v>0.55222960337244231</v>
      </c>
      <c r="P47" s="53">
        <v>1.6708975702195898</v>
      </c>
      <c r="Q47" s="129"/>
    </row>
    <row r="48" spans="1:17" ht="15" customHeight="1">
      <c r="A48" s="161"/>
      <c r="B48" s="169"/>
      <c r="C48" s="102" t="s">
        <v>88</v>
      </c>
      <c r="D48" s="46">
        <v>0.28727522248516024</v>
      </c>
      <c r="E48" s="9">
        <v>0.40767149606636505</v>
      </c>
      <c r="F48" s="9">
        <v>0.43115082220553419</v>
      </c>
      <c r="G48" s="9">
        <v>0.9258800225987871</v>
      </c>
      <c r="H48" s="9">
        <v>0.82897017672530737</v>
      </c>
      <c r="I48" s="9">
        <v>1.2459642278478349</v>
      </c>
      <c r="J48" s="9">
        <v>1.3026797331973075</v>
      </c>
      <c r="K48" s="9">
        <v>1.3898075891093717</v>
      </c>
      <c r="L48" s="9">
        <v>0.90973363243578342</v>
      </c>
      <c r="M48" s="9">
        <v>0.91003399183003597</v>
      </c>
      <c r="N48" s="9">
        <v>0.7667000508749946</v>
      </c>
      <c r="O48" s="10">
        <v>0.26893299704929219</v>
      </c>
      <c r="P48" s="56">
        <v>0.26893299704929219</v>
      </c>
      <c r="Q48" s="129">
        <f>COUNTIF(D45:O48, "N.D. ")</f>
        <v>0</v>
      </c>
    </row>
    <row r="49" spans="1:17" ht="15" customHeight="1">
      <c r="A49" s="161"/>
      <c r="B49" s="168" t="s">
        <v>75</v>
      </c>
      <c r="C49" s="128" t="s">
        <v>15</v>
      </c>
      <c r="D49" s="45">
        <v>0.17507247988275701</v>
      </c>
      <c r="E49" s="2">
        <v>0.19486163855964161</v>
      </c>
      <c r="F49" s="2">
        <v>0.62429127215036839</v>
      </c>
      <c r="G49" s="2">
        <v>0.43669442267368896</v>
      </c>
      <c r="H49" s="2">
        <v>0.91540134831258368</v>
      </c>
      <c r="I49" s="2">
        <v>0.54615410686788501</v>
      </c>
      <c r="J49" s="2">
        <v>0.74378354636194222</v>
      </c>
      <c r="K49" s="2">
        <v>0.69240817563565682</v>
      </c>
      <c r="L49" s="2">
        <v>0.65740751803267916</v>
      </c>
      <c r="M49" s="2">
        <v>0.48645287065950943</v>
      </c>
      <c r="N49" s="2">
        <v>0.59380585586784029</v>
      </c>
      <c r="O49" s="3">
        <v>0.26724244333041003</v>
      </c>
      <c r="P49" s="3">
        <v>0.54524456003270572</v>
      </c>
      <c r="Q49" s="129"/>
    </row>
    <row r="50" spans="1:17" ht="15" customHeight="1">
      <c r="A50" s="161"/>
      <c r="B50" s="168"/>
      <c r="C50" s="101" t="s">
        <v>14</v>
      </c>
      <c r="D50" s="4">
        <v>100</v>
      </c>
      <c r="E50" s="5">
        <v>100</v>
      </c>
      <c r="F50" s="5">
        <v>100</v>
      </c>
      <c r="G50" s="5">
        <v>100</v>
      </c>
      <c r="H50" s="5">
        <v>100</v>
      </c>
      <c r="I50" s="5">
        <v>100</v>
      </c>
      <c r="J50" s="5">
        <v>100</v>
      </c>
      <c r="K50" s="5">
        <v>100</v>
      </c>
      <c r="L50" s="5">
        <v>100</v>
      </c>
      <c r="M50" s="5">
        <v>100</v>
      </c>
      <c r="N50" s="5">
        <v>100</v>
      </c>
      <c r="O50" s="6">
        <v>100</v>
      </c>
      <c r="P50" s="6">
        <v>100</v>
      </c>
      <c r="Q50" s="129"/>
    </row>
    <row r="51" spans="1:17" ht="15" customHeight="1">
      <c r="A51" s="161"/>
      <c r="B51" s="168"/>
      <c r="C51" s="101" t="s">
        <v>87</v>
      </c>
      <c r="D51" s="47">
        <v>0.18622429906542065</v>
      </c>
      <c r="E51" s="12">
        <v>0.25945029009735471</v>
      </c>
      <c r="F51" s="12">
        <v>1.0699143526689416</v>
      </c>
      <c r="G51" s="12">
        <v>0.48851949593599636</v>
      </c>
      <c r="H51" s="7">
        <v>1.6684159017779039</v>
      </c>
      <c r="I51" s="7">
        <v>0.57883549664449319</v>
      </c>
      <c r="J51" s="7">
        <v>0.84391407291008613</v>
      </c>
      <c r="K51" s="12">
        <v>0.69904953548171012</v>
      </c>
      <c r="L51" s="12">
        <v>0.69136022980916589</v>
      </c>
      <c r="M51" s="7">
        <v>0.584486077689928</v>
      </c>
      <c r="N51" s="7">
        <v>1.0193000068896958</v>
      </c>
      <c r="O51" s="13">
        <v>0.34640188134350758</v>
      </c>
      <c r="P51" s="53">
        <v>1.6684159017779039</v>
      </c>
      <c r="Q51" s="129"/>
    </row>
    <row r="52" spans="1:17" ht="15" customHeight="1">
      <c r="A52" s="161"/>
      <c r="B52" s="169"/>
      <c r="C52" s="102" t="s">
        <v>88</v>
      </c>
      <c r="D52" s="46">
        <v>0.16392066070009337</v>
      </c>
      <c r="E52" s="9">
        <v>0.13027298702192852</v>
      </c>
      <c r="F52" s="9">
        <v>0.17866819163179504</v>
      </c>
      <c r="G52" s="9">
        <v>0.38486934941138157</v>
      </c>
      <c r="H52" s="9">
        <v>0.48471291039249587</v>
      </c>
      <c r="I52" s="9">
        <v>0.51347271709127673</v>
      </c>
      <c r="J52" s="9">
        <v>0.64365301981379819</v>
      </c>
      <c r="K52" s="9">
        <v>0.68576681578960363</v>
      </c>
      <c r="L52" s="9">
        <v>0.62345480625619243</v>
      </c>
      <c r="M52" s="9">
        <v>0.38841966362909086</v>
      </c>
      <c r="N52" s="9">
        <v>0.31967413160221925</v>
      </c>
      <c r="O52" s="10">
        <v>0.18808300531731242</v>
      </c>
      <c r="P52" s="56">
        <v>0.13027298702192852</v>
      </c>
      <c r="Q52" s="129">
        <f>COUNTIF(D49:O52, "N.D. ")</f>
        <v>0</v>
      </c>
    </row>
    <row r="53" spans="1:17" ht="15" customHeight="1">
      <c r="A53" s="161"/>
      <c r="B53" s="168" t="s">
        <v>76</v>
      </c>
      <c r="C53" s="128" t="s">
        <v>15</v>
      </c>
      <c r="D53" s="45">
        <v>0.61777121473367558</v>
      </c>
      <c r="E53" s="2">
        <v>0.73445583981297458</v>
      </c>
      <c r="F53" s="2">
        <v>1.2929978546305272</v>
      </c>
      <c r="G53" s="2">
        <v>1.0696436039490769</v>
      </c>
      <c r="H53" s="2">
        <v>1.9843424306818342</v>
      </c>
      <c r="I53" s="2">
        <v>1.7425584105403291</v>
      </c>
      <c r="J53" s="2">
        <v>2.0439635610424407</v>
      </c>
      <c r="K53" s="2">
        <v>1.8632303292513446</v>
      </c>
      <c r="L53" s="2">
        <v>1.4725507155872326</v>
      </c>
      <c r="M53" s="2">
        <v>0.50115718113109731</v>
      </c>
      <c r="N53" s="2">
        <v>0.3611298331152486</v>
      </c>
      <c r="O53" s="3">
        <v>0.30178535946450924</v>
      </c>
      <c r="P53" s="3">
        <v>1.1660248050645257</v>
      </c>
      <c r="Q53" s="129"/>
    </row>
    <row r="54" spans="1:17" ht="15" customHeight="1">
      <c r="A54" s="161"/>
      <c r="B54" s="168"/>
      <c r="C54" s="101" t="s">
        <v>14</v>
      </c>
      <c r="D54" s="4">
        <v>100</v>
      </c>
      <c r="E54" s="5">
        <v>100</v>
      </c>
      <c r="F54" s="5">
        <v>100</v>
      </c>
      <c r="G54" s="5">
        <v>100</v>
      </c>
      <c r="H54" s="5">
        <v>100</v>
      </c>
      <c r="I54" s="5">
        <v>100</v>
      </c>
      <c r="J54" s="5">
        <v>100</v>
      </c>
      <c r="K54" s="5">
        <v>100</v>
      </c>
      <c r="L54" s="5">
        <v>100</v>
      </c>
      <c r="M54" s="5">
        <v>100</v>
      </c>
      <c r="N54" s="5">
        <v>100</v>
      </c>
      <c r="O54" s="6">
        <v>100</v>
      </c>
      <c r="P54" s="6">
        <v>100</v>
      </c>
      <c r="Q54" s="129"/>
    </row>
    <row r="55" spans="1:17" ht="15" customHeight="1">
      <c r="A55" s="161"/>
      <c r="B55" s="168"/>
      <c r="C55" s="101" t="s">
        <v>87</v>
      </c>
      <c r="D55" s="47">
        <v>0.8213837854258228</v>
      </c>
      <c r="E55" s="12">
        <v>0.78586440148491166</v>
      </c>
      <c r="F55" s="12">
        <v>1.8278037872867918</v>
      </c>
      <c r="G55" s="12">
        <v>1.1905759053363758</v>
      </c>
      <c r="H55" s="7">
        <v>2.342835266497465</v>
      </c>
      <c r="I55" s="7">
        <v>1.9606118444822038</v>
      </c>
      <c r="J55" s="7">
        <v>2.1301317583887753</v>
      </c>
      <c r="K55" s="12">
        <v>1.9866777319922824</v>
      </c>
      <c r="L55" s="12">
        <v>1.5094656427295532</v>
      </c>
      <c r="M55" s="7">
        <v>0.52050197346092075</v>
      </c>
      <c r="N55" s="7">
        <v>0.37858829771331287</v>
      </c>
      <c r="O55" s="13">
        <v>0.31714602680698817</v>
      </c>
      <c r="P55" s="53">
        <v>2.342835266497465</v>
      </c>
      <c r="Q55" s="129"/>
    </row>
    <row r="56" spans="1:17" ht="15" customHeight="1">
      <c r="A56" s="161"/>
      <c r="B56" s="169"/>
      <c r="C56" s="102" t="s">
        <v>88</v>
      </c>
      <c r="D56" s="46">
        <v>0.41415864404152825</v>
      </c>
      <c r="E56" s="9">
        <v>0.68304727814103761</v>
      </c>
      <c r="F56" s="9">
        <v>0.75819192197426255</v>
      </c>
      <c r="G56" s="9">
        <v>0.94871130256177783</v>
      </c>
      <c r="H56" s="9">
        <v>1.7469506314777312</v>
      </c>
      <c r="I56" s="9">
        <v>1.5245049765984544</v>
      </c>
      <c r="J56" s="9">
        <v>1.9577953636961065</v>
      </c>
      <c r="K56" s="9">
        <v>1.7397829265104068</v>
      </c>
      <c r="L56" s="9">
        <v>1.4356357884449118</v>
      </c>
      <c r="M56" s="9">
        <v>0.48181238880127386</v>
      </c>
      <c r="N56" s="9">
        <v>0.34965449501239376</v>
      </c>
      <c r="O56" s="10">
        <v>0.28642469212203037</v>
      </c>
      <c r="P56" s="56">
        <v>0.28642469212203037</v>
      </c>
      <c r="Q56" s="129">
        <f>COUNTIF(D53:O56, "N.D. ")</f>
        <v>0</v>
      </c>
    </row>
    <row r="57" spans="1:17" ht="15" customHeight="1">
      <c r="A57" s="161"/>
      <c r="B57" s="168" t="s">
        <v>182</v>
      </c>
      <c r="C57" s="128" t="s">
        <v>15</v>
      </c>
      <c r="D57" s="45">
        <v>0.42996968168968663</v>
      </c>
      <c r="E57" s="2">
        <v>0.27504944043340729</v>
      </c>
      <c r="F57" s="2">
        <v>0.6644019146372192</v>
      </c>
      <c r="G57" s="2">
        <v>0.42670886944070657</v>
      </c>
      <c r="H57" s="2">
        <v>0.66384003730991359</v>
      </c>
      <c r="I57" s="2">
        <v>0.43458771420583653</v>
      </c>
      <c r="J57" s="2">
        <v>0.52414042493256419</v>
      </c>
      <c r="K57" s="2">
        <v>0.47722383652395239</v>
      </c>
      <c r="L57" s="2">
        <v>0.49313829332456416</v>
      </c>
      <c r="M57" s="2">
        <v>0.47485148683502382</v>
      </c>
      <c r="N57" s="2">
        <v>0.55119229666706004</v>
      </c>
      <c r="O57" s="3" t="s">
        <v>212</v>
      </c>
      <c r="P57" s="3">
        <v>0.49233283345303197</v>
      </c>
      <c r="Q57" s="129"/>
    </row>
    <row r="58" spans="1:17" ht="15" customHeight="1">
      <c r="A58" s="161"/>
      <c r="B58" s="168"/>
      <c r="C58" s="101" t="s">
        <v>14</v>
      </c>
      <c r="D58" s="4">
        <v>100</v>
      </c>
      <c r="E58" s="5">
        <v>100</v>
      </c>
      <c r="F58" s="5">
        <v>100</v>
      </c>
      <c r="G58" s="5">
        <v>100</v>
      </c>
      <c r="H58" s="5">
        <v>100</v>
      </c>
      <c r="I58" s="5">
        <v>100</v>
      </c>
      <c r="J58" s="5">
        <v>100</v>
      </c>
      <c r="K58" s="5">
        <v>100</v>
      </c>
      <c r="L58" s="5">
        <v>100</v>
      </c>
      <c r="M58" s="5">
        <v>100</v>
      </c>
      <c r="N58" s="5">
        <v>100</v>
      </c>
      <c r="O58" s="6">
        <v>0</v>
      </c>
      <c r="P58" s="6">
        <v>92.054794520547944</v>
      </c>
      <c r="Q58" s="129"/>
    </row>
    <row r="59" spans="1:17" ht="15" customHeight="1">
      <c r="A59" s="161"/>
      <c r="B59" s="168"/>
      <c r="C59" s="101" t="s">
        <v>87</v>
      </c>
      <c r="D59" s="47">
        <v>0.54654044602066332</v>
      </c>
      <c r="E59" s="12">
        <v>0.29691358024691367</v>
      </c>
      <c r="F59" s="12">
        <v>0.8560198563281286</v>
      </c>
      <c r="G59" s="12">
        <v>0.46133297627441788</v>
      </c>
      <c r="H59" s="7">
        <v>0.67540477563178647</v>
      </c>
      <c r="I59" s="7">
        <v>0.50052542576097458</v>
      </c>
      <c r="J59" s="7">
        <v>0.56140849507192758</v>
      </c>
      <c r="K59" s="12">
        <v>0.49189097506119761</v>
      </c>
      <c r="L59" s="12">
        <v>0.53541519217917743</v>
      </c>
      <c r="M59" s="7">
        <v>0.48256726680443229</v>
      </c>
      <c r="N59" s="7">
        <v>0.59754361314854754</v>
      </c>
      <c r="O59" s="13" t="s">
        <v>212</v>
      </c>
      <c r="P59" s="53">
        <v>0.8560198563281286</v>
      </c>
      <c r="Q59" s="129"/>
    </row>
    <row r="60" spans="1:17" ht="15" customHeight="1">
      <c r="A60" s="161"/>
      <c r="B60" s="169"/>
      <c r="C60" s="102" t="s">
        <v>88</v>
      </c>
      <c r="D60" s="46">
        <v>0.31339891735870995</v>
      </c>
      <c r="E60" s="9">
        <v>0.25318530061990085</v>
      </c>
      <c r="F60" s="9">
        <v>0.47278397294630986</v>
      </c>
      <c r="G60" s="9">
        <v>0.39208476260699526</v>
      </c>
      <c r="H60" s="9">
        <v>0.65227529898804071</v>
      </c>
      <c r="I60" s="9">
        <v>0.3643529308512195</v>
      </c>
      <c r="J60" s="9">
        <v>0.48687235479320079</v>
      </c>
      <c r="K60" s="9">
        <v>0.46255669798670723</v>
      </c>
      <c r="L60" s="9">
        <v>0.45086139446995088</v>
      </c>
      <c r="M60" s="9">
        <v>0.46713570686561534</v>
      </c>
      <c r="N60" s="9">
        <v>0.50576814981362062</v>
      </c>
      <c r="O60" s="10" t="s">
        <v>212</v>
      </c>
      <c r="P60" s="56">
        <v>0.25318530061990085</v>
      </c>
      <c r="Q60" s="129">
        <f>COUNTIF(D57:O60, "N.D. ")</f>
        <v>0</v>
      </c>
    </row>
    <row r="61" spans="1:17" ht="15" customHeight="1">
      <c r="A61" s="136"/>
      <c r="B61" s="168" t="s">
        <v>183</v>
      </c>
      <c r="C61" s="128" t="s">
        <v>15</v>
      </c>
      <c r="D61" s="45">
        <v>3.8522909086217689</v>
      </c>
      <c r="E61" s="2">
        <v>3.0960660787488106</v>
      </c>
      <c r="F61" s="2">
        <v>2.7739879557788472</v>
      </c>
      <c r="G61" s="2">
        <v>3.4531851017793462</v>
      </c>
      <c r="H61" s="2">
        <v>4.3516104564954521</v>
      </c>
      <c r="I61" s="2">
        <v>6.3536145921675864</v>
      </c>
      <c r="J61" s="2">
        <v>7.0132444836727759</v>
      </c>
      <c r="K61" s="2">
        <v>6.33072448693457</v>
      </c>
      <c r="L61" s="2">
        <v>7.5281496539569632</v>
      </c>
      <c r="M61" s="2">
        <v>4.9961042672462614</v>
      </c>
      <c r="N61" s="2">
        <v>5.3333328421781063</v>
      </c>
      <c r="O61" s="3">
        <v>3.7003996509410158</v>
      </c>
      <c r="P61" s="3">
        <v>4.894244779066022</v>
      </c>
      <c r="Q61" s="129"/>
    </row>
    <row r="62" spans="1:17" ht="15" customHeight="1">
      <c r="A62" s="136"/>
      <c r="B62" s="168"/>
      <c r="C62" s="101" t="s">
        <v>14</v>
      </c>
      <c r="D62" s="4">
        <v>100</v>
      </c>
      <c r="E62" s="5">
        <v>100</v>
      </c>
      <c r="F62" s="5">
        <v>100</v>
      </c>
      <c r="G62" s="5">
        <v>100</v>
      </c>
      <c r="H62" s="5">
        <v>100</v>
      </c>
      <c r="I62" s="5">
        <v>100</v>
      </c>
      <c r="J62" s="5">
        <v>100</v>
      </c>
      <c r="K62" s="5">
        <v>100</v>
      </c>
      <c r="L62" s="5">
        <v>100</v>
      </c>
      <c r="M62" s="5">
        <v>100</v>
      </c>
      <c r="N62" s="5">
        <v>100</v>
      </c>
      <c r="O62" s="6">
        <v>100</v>
      </c>
      <c r="P62" s="6">
        <v>100</v>
      </c>
      <c r="Q62" s="129"/>
    </row>
    <row r="63" spans="1:17" ht="15" customHeight="1">
      <c r="A63" s="136"/>
      <c r="B63" s="168"/>
      <c r="C63" s="101" t="s">
        <v>145</v>
      </c>
      <c r="D63" s="47">
        <v>4.5205208384588893</v>
      </c>
      <c r="E63" s="12">
        <v>3.2313999939852045</v>
      </c>
      <c r="F63" s="12">
        <v>2.9906825350437867</v>
      </c>
      <c r="G63" s="12">
        <v>3.939029719849036</v>
      </c>
      <c r="H63" s="7">
        <v>5.0465283993115335</v>
      </c>
      <c r="I63" s="7">
        <v>6.9675563957959499</v>
      </c>
      <c r="J63" s="7">
        <v>8.1669526964023191</v>
      </c>
      <c r="K63" s="12">
        <v>7.1529431661070513</v>
      </c>
      <c r="L63" s="12">
        <v>8.9035328848069941</v>
      </c>
      <c r="M63" s="7">
        <v>5.2293311175737456</v>
      </c>
      <c r="N63" s="7">
        <v>6.014885962647389</v>
      </c>
      <c r="O63" s="13">
        <v>4.0515131227275383</v>
      </c>
      <c r="P63" s="53">
        <v>8.9035328848069941</v>
      </c>
      <c r="Q63" s="129"/>
    </row>
    <row r="64" spans="1:17" ht="15" customHeight="1">
      <c r="A64" s="135"/>
      <c r="B64" s="169"/>
      <c r="C64" s="102" t="s">
        <v>146</v>
      </c>
      <c r="D64" s="46">
        <v>3.184060978784649</v>
      </c>
      <c r="E64" s="9">
        <v>2.9607321635124162</v>
      </c>
      <c r="F64" s="9">
        <v>2.5572933765139081</v>
      </c>
      <c r="G64" s="9">
        <v>2.967340483709656</v>
      </c>
      <c r="H64" s="9">
        <v>3.9104043889481912</v>
      </c>
      <c r="I64" s="9">
        <v>5.7396727885392238</v>
      </c>
      <c r="J64" s="9">
        <v>5.8595362709432326</v>
      </c>
      <c r="K64" s="9">
        <v>5.5085058077620888</v>
      </c>
      <c r="L64" s="9">
        <v>6.1527664231069323</v>
      </c>
      <c r="M64" s="9">
        <v>4.7628774169187773</v>
      </c>
      <c r="N64" s="9">
        <v>4.8989932885906056</v>
      </c>
      <c r="O64" s="10">
        <v>3.3492861791544937</v>
      </c>
      <c r="P64" s="56">
        <v>2.5572933765139081</v>
      </c>
      <c r="Q64" s="129">
        <f>COUNTIF(D61:O64, "N.D. ")</f>
        <v>0</v>
      </c>
    </row>
    <row r="65" spans="1:17" ht="15" customHeight="1">
      <c r="A65" s="136" t="s">
        <v>25</v>
      </c>
      <c r="B65" s="168" t="s">
        <v>108</v>
      </c>
      <c r="C65" s="128" t="s">
        <v>59</v>
      </c>
      <c r="D65" s="45">
        <v>0.99278179000000011</v>
      </c>
      <c r="E65" s="2">
        <v>0.77842024975000002</v>
      </c>
      <c r="F65" s="2">
        <v>1.3733080790000001</v>
      </c>
      <c r="G65" s="2">
        <v>1.0173970092000002</v>
      </c>
      <c r="H65" s="2">
        <v>1.1572037620000002</v>
      </c>
      <c r="I65" s="2">
        <v>0.80329989025000004</v>
      </c>
      <c r="J65" s="2">
        <v>0.72653357920000006</v>
      </c>
      <c r="K65" s="2">
        <v>0.85738606525000016</v>
      </c>
      <c r="L65" s="2">
        <v>1.28154186875</v>
      </c>
      <c r="M65" s="2">
        <v>0.92475340100000003</v>
      </c>
      <c r="N65" s="2">
        <v>0.70005539175000009</v>
      </c>
      <c r="O65" s="3">
        <v>0.75090841539999997</v>
      </c>
      <c r="P65" s="3">
        <v>0.94088173964150956</v>
      </c>
      <c r="Q65" s="129"/>
    </row>
    <row r="66" spans="1:17" ht="15" customHeight="1">
      <c r="A66" s="136"/>
      <c r="B66" s="168"/>
      <c r="C66" s="101" t="s">
        <v>58</v>
      </c>
      <c r="D66" s="4">
        <v>100</v>
      </c>
      <c r="E66" s="5">
        <v>100</v>
      </c>
      <c r="F66" s="5">
        <v>100</v>
      </c>
      <c r="G66" s="5">
        <v>100</v>
      </c>
      <c r="H66" s="5">
        <v>100</v>
      </c>
      <c r="I66" s="5">
        <v>100</v>
      </c>
      <c r="J66" s="5">
        <v>100</v>
      </c>
      <c r="K66" s="5">
        <v>100</v>
      </c>
      <c r="L66" s="5">
        <v>100</v>
      </c>
      <c r="M66" s="5">
        <v>100</v>
      </c>
      <c r="N66" s="5">
        <v>100</v>
      </c>
      <c r="O66" s="6">
        <v>100</v>
      </c>
      <c r="P66" s="6">
        <v>100</v>
      </c>
      <c r="Q66" s="129"/>
    </row>
    <row r="67" spans="1:17" ht="15" customHeight="1">
      <c r="A67" s="136"/>
      <c r="B67" s="168"/>
      <c r="C67" s="101" t="s">
        <v>123</v>
      </c>
      <c r="D67" s="47">
        <v>1.405759784</v>
      </c>
      <c r="E67" s="12">
        <v>1.0228296649999999</v>
      </c>
      <c r="F67" s="12">
        <v>2.0764283539999999</v>
      </c>
      <c r="G67" s="12">
        <v>1.9276312770000004</v>
      </c>
      <c r="H67" s="7">
        <v>1.4004713580000001</v>
      </c>
      <c r="I67" s="7">
        <v>0.95552242500000018</v>
      </c>
      <c r="J67" s="7">
        <v>0.90384008000000016</v>
      </c>
      <c r="K67" s="12">
        <v>1.0463871990000002</v>
      </c>
      <c r="L67" s="12">
        <v>2.5581558860000002</v>
      </c>
      <c r="M67" s="7">
        <v>1.1838862750000001</v>
      </c>
      <c r="N67" s="7">
        <v>0.84254241499999993</v>
      </c>
      <c r="O67" s="13">
        <v>0.9338879550000001</v>
      </c>
      <c r="P67" s="53">
        <v>2.5581558860000002</v>
      </c>
      <c r="Q67" s="129"/>
    </row>
    <row r="68" spans="1:17" ht="15" customHeight="1">
      <c r="A68" s="144"/>
      <c r="B68" s="168"/>
      <c r="C68" s="102" t="s">
        <v>124</v>
      </c>
      <c r="D68" s="46">
        <v>0.82427330700000001</v>
      </c>
      <c r="E68" s="9">
        <v>0.20023903900000001</v>
      </c>
      <c r="F68" s="9">
        <v>1.0324449850000001</v>
      </c>
      <c r="G68" s="9" t="s">
        <v>213</v>
      </c>
      <c r="H68" s="9">
        <v>0.9362917850000001</v>
      </c>
      <c r="I68" s="9">
        <v>0.64542835500000006</v>
      </c>
      <c r="J68" s="9">
        <v>0.51826574799999992</v>
      </c>
      <c r="K68" s="9">
        <v>0.59711137200000008</v>
      </c>
      <c r="L68" s="9">
        <v>0.71441827600000007</v>
      </c>
      <c r="M68" s="9">
        <v>0.53965983500000003</v>
      </c>
      <c r="N68" s="9">
        <v>0.53797715400000001</v>
      </c>
      <c r="O68" s="10">
        <v>0.55768856</v>
      </c>
      <c r="P68" s="56" t="s">
        <v>213</v>
      </c>
      <c r="Q68" s="129">
        <f>COUNTIF(D65:O68, "N.D. ")</f>
        <v>1</v>
      </c>
    </row>
    <row r="69" spans="1:17" ht="15" customHeight="1">
      <c r="A69" s="136"/>
      <c r="B69" s="142" t="s">
        <v>185</v>
      </c>
      <c r="C69" s="128" t="s">
        <v>59</v>
      </c>
      <c r="D69" s="45">
        <v>6.3455342808000008</v>
      </c>
      <c r="E69" s="2">
        <v>6.8534395215000004</v>
      </c>
      <c r="F69" s="2">
        <v>6.0928076137500007</v>
      </c>
      <c r="G69" s="2">
        <v>6.5748356245000004</v>
      </c>
      <c r="H69" s="2">
        <v>6.6813252935000005</v>
      </c>
      <c r="I69" s="2">
        <v>7.7953803070000012</v>
      </c>
      <c r="J69" s="2">
        <v>6.7819736556000008</v>
      </c>
      <c r="K69" s="2">
        <v>6.8565044047499999</v>
      </c>
      <c r="L69" s="2">
        <v>6.0491180035000003</v>
      </c>
      <c r="M69" s="2">
        <v>7.0084625182000009</v>
      </c>
      <c r="N69" s="2">
        <v>5.8930493407500002</v>
      </c>
      <c r="O69" s="3">
        <v>6.8545693216000005</v>
      </c>
      <c r="P69" s="3">
        <v>6.6565103714999996</v>
      </c>
      <c r="Q69" s="129"/>
    </row>
    <row r="70" spans="1:17" ht="15" customHeight="1">
      <c r="A70" s="136"/>
      <c r="B70" s="143"/>
      <c r="C70" s="101" t="s">
        <v>58</v>
      </c>
      <c r="D70" s="4">
        <v>100</v>
      </c>
      <c r="E70" s="5">
        <v>100</v>
      </c>
      <c r="F70" s="5">
        <v>100</v>
      </c>
      <c r="G70" s="5">
        <v>80</v>
      </c>
      <c r="H70" s="5">
        <v>100</v>
      </c>
      <c r="I70" s="5">
        <v>100</v>
      </c>
      <c r="J70" s="5">
        <v>100</v>
      </c>
      <c r="K70" s="5">
        <v>100</v>
      </c>
      <c r="L70" s="5">
        <v>100</v>
      </c>
      <c r="M70" s="5">
        <v>100</v>
      </c>
      <c r="N70" s="5">
        <v>100</v>
      </c>
      <c r="O70" s="6">
        <v>100</v>
      </c>
      <c r="P70" s="6">
        <v>98.113207547169807</v>
      </c>
      <c r="Q70" s="129"/>
    </row>
    <row r="71" spans="1:17" ht="15" customHeight="1">
      <c r="A71" s="136"/>
      <c r="B71" s="143"/>
      <c r="C71" s="138" t="s">
        <v>142</v>
      </c>
      <c r="D71" s="47">
        <v>8.7965755019999996</v>
      </c>
      <c r="E71" s="12">
        <v>7.8605240999999992</v>
      </c>
      <c r="F71" s="12">
        <v>7.109086842</v>
      </c>
      <c r="G71" s="12">
        <v>6.8845691200000001</v>
      </c>
      <c r="H71" s="7">
        <v>7.5177379420000001</v>
      </c>
      <c r="I71" s="7">
        <v>10.580698128</v>
      </c>
      <c r="J71" s="7">
        <v>7.4102867409999993</v>
      </c>
      <c r="K71" s="12">
        <v>7.0420199850000005</v>
      </c>
      <c r="L71" s="12">
        <v>7.0206258980000014</v>
      </c>
      <c r="M71" s="7">
        <v>8.3655687830000005</v>
      </c>
      <c r="N71" s="7">
        <v>7.7213423430000008</v>
      </c>
      <c r="O71" s="13">
        <v>8.3076364800000029</v>
      </c>
      <c r="P71" s="53">
        <v>10.580698128</v>
      </c>
      <c r="Q71" s="129"/>
    </row>
    <row r="72" spans="1:17" ht="15" customHeight="1">
      <c r="A72" s="144"/>
      <c r="B72" s="145"/>
      <c r="C72" s="139" t="s">
        <v>143</v>
      </c>
      <c r="D72" s="46">
        <v>4.6879492660000013</v>
      </c>
      <c r="E72" s="9">
        <v>5.8131820890000006</v>
      </c>
      <c r="F72" s="9">
        <v>5.6949136530000004</v>
      </c>
      <c r="G72" s="9">
        <v>6.1838526750000007</v>
      </c>
      <c r="H72" s="9">
        <v>5.8078936630000007</v>
      </c>
      <c r="I72" s="9">
        <v>5.3309737910000008</v>
      </c>
      <c r="J72" s="9">
        <v>5.8158263020000005</v>
      </c>
      <c r="K72" s="9">
        <v>6.4050050349999994</v>
      </c>
      <c r="L72" s="9">
        <v>5.4785689530000008</v>
      </c>
      <c r="M72" s="9">
        <v>5.7879418740000004</v>
      </c>
      <c r="N72" s="9">
        <v>4.6350650060000005</v>
      </c>
      <c r="O72" s="10">
        <v>5.6523658620000008</v>
      </c>
      <c r="P72" s="56">
        <v>4.6350650060000005</v>
      </c>
      <c r="Q72" s="129">
        <f>COUNTIF(D69:O72, "N.D. ")</f>
        <v>0</v>
      </c>
    </row>
    <row r="73" spans="1:17" ht="15" customHeight="1">
      <c r="A73" s="136"/>
      <c r="B73" s="142" t="s">
        <v>186</v>
      </c>
      <c r="C73" s="128" t="s">
        <v>15</v>
      </c>
      <c r="D73" s="45">
        <v>1.462730555</v>
      </c>
      <c r="E73" s="2">
        <v>2.9934894989999998</v>
      </c>
      <c r="F73" s="2">
        <v>3.740119097</v>
      </c>
      <c r="G73" s="2" t="s">
        <v>212</v>
      </c>
      <c r="H73" s="2" t="s">
        <v>212</v>
      </c>
      <c r="I73" s="2" t="s">
        <v>212</v>
      </c>
      <c r="J73" s="2">
        <v>1.1474682505000002</v>
      </c>
      <c r="K73" s="2">
        <v>1.0503134546666668</v>
      </c>
      <c r="L73" s="2">
        <v>0.8231915835000001</v>
      </c>
      <c r="M73" s="2">
        <v>0.86573937450000005</v>
      </c>
      <c r="N73" s="2">
        <v>0.88304695050000004</v>
      </c>
      <c r="O73" s="3">
        <v>0.73461044800000019</v>
      </c>
      <c r="P73" s="3">
        <v>1.4974595726315787</v>
      </c>
      <c r="Q73" s="129"/>
    </row>
    <row r="74" spans="1:17" ht="15" customHeight="1">
      <c r="A74" s="136"/>
      <c r="B74" s="143"/>
      <c r="C74" s="101" t="s">
        <v>58</v>
      </c>
      <c r="D74" s="4">
        <v>100</v>
      </c>
      <c r="E74" s="5">
        <v>100</v>
      </c>
      <c r="F74" s="5">
        <v>66.666666666666671</v>
      </c>
      <c r="G74" s="5">
        <v>0</v>
      </c>
      <c r="H74" s="5">
        <v>0</v>
      </c>
      <c r="I74" s="5">
        <v>0</v>
      </c>
      <c r="J74" s="5">
        <v>100</v>
      </c>
      <c r="K74" s="5">
        <v>100</v>
      </c>
      <c r="L74" s="5">
        <v>100</v>
      </c>
      <c r="M74" s="5">
        <v>100</v>
      </c>
      <c r="N74" s="5">
        <v>100</v>
      </c>
      <c r="O74" s="6">
        <v>100</v>
      </c>
      <c r="P74" s="6">
        <v>73.076923076923066</v>
      </c>
      <c r="Q74" s="129"/>
    </row>
    <row r="75" spans="1:17" ht="15" customHeight="1">
      <c r="A75" s="136"/>
      <c r="B75" s="143"/>
      <c r="C75" s="101" t="s">
        <v>145</v>
      </c>
      <c r="D75" s="47">
        <v>1.522345539</v>
      </c>
      <c r="E75" s="12">
        <v>3.268728034</v>
      </c>
      <c r="F75" s="12">
        <v>4.1603085809999998</v>
      </c>
      <c r="G75" s="12" t="s">
        <v>212</v>
      </c>
      <c r="H75" s="7" t="s">
        <v>212</v>
      </c>
      <c r="I75" s="7" t="s">
        <v>212</v>
      </c>
      <c r="J75" s="7">
        <v>1.1754728700000001</v>
      </c>
      <c r="K75" s="12">
        <v>1.278597177</v>
      </c>
      <c r="L75" s="12">
        <v>0.89831127099999997</v>
      </c>
      <c r="M75" s="7">
        <v>0.95095514800000003</v>
      </c>
      <c r="N75" s="7">
        <v>0.98244532100000015</v>
      </c>
      <c r="O75" s="13">
        <v>0.81177339100000023</v>
      </c>
      <c r="P75" s="53">
        <v>4.1603085809999998</v>
      </c>
      <c r="Q75" s="129"/>
    </row>
    <row r="76" spans="1:17" ht="15" customHeight="1">
      <c r="A76" s="135"/>
      <c r="B76" s="145"/>
      <c r="C76" s="102" t="s">
        <v>146</v>
      </c>
      <c r="D76" s="46">
        <v>1.4031155710000001</v>
      </c>
      <c r="E76" s="9">
        <v>2.7182509640000001</v>
      </c>
      <c r="F76" s="9">
        <v>3.3199296130000007</v>
      </c>
      <c r="G76" s="9" t="s">
        <v>212</v>
      </c>
      <c r="H76" s="9" t="s">
        <v>212</v>
      </c>
      <c r="I76" s="9" t="s">
        <v>212</v>
      </c>
      <c r="J76" s="9">
        <v>1.1194636310000001</v>
      </c>
      <c r="K76" s="9">
        <v>0.92523416700000016</v>
      </c>
      <c r="L76" s="9">
        <v>0.74807189600000012</v>
      </c>
      <c r="M76" s="9">
        <v>0.78052360100000007</v>
      </c>
      <c r="N76" s="9">
        <v>0.78364858000000004</v>
      </c>
      <c r="O76" s="10">
        <v>0.65744750500000004</v>
      </c>
      <c r="P76" s="56">
        <v>0.65744750500000004</v>
      </c>
      <c r="Q76" s="129">
        <f>COUNTIF(D73:O76, "N.D. ")</f>
        <v>0</v>
      </c>
    </row>
    <row r="77" spans="1:17" ht="15" customHeight="1">
      <c r="A77" s="136" t="s">
        <v>26</v>
      </c>
      <c r="B77" s="172" t="s">
        <v>187</v>
      </c>
      <c r="C77" s="128" t="s">
        <v>59</v>
      </c>
      <c r="D77" s="45">
        <v>2.0749442748091602</v>
      </c>
      <c r="E77" s="2">
        <v>4.1463597328244273</v>
      </c>
      <c r="F77" s="2">
        <v>6.2389480916030529</v>
      </c>
      <c r="G77" s="2">
        <v>11.848355267175572</v>
      </c>
      <c r="H77" s="2">
        <v>19.002678435114504</v>
      </c>
      <c r="I77" s="2">
        <v>32.817996183206105</v>
      </c>
      <c r="J77" s="2">
        <v>41.289979541984728</v>
      </c>
      <c r="K77" s="2">
        <v>9.0161269083969469</v>
      </c>
      <c r="L77" s="2">
        <v>15.452688740458015</v>
      </c>
      <c r="M77" s="2">
        <v>11.383962977099237</v>
      </c>
      <c r="N77" s="2">
        <v>11.232223854961832</v>
      </c>
      <c r="O77" s="3">
        <v>5.3638015267175572</v>
      </c>
      <c r="P77" s="3">
        <v>14.788388979007635</v>
      </c>
      <c r="Q77" s="129"/>
    </row>
    <row r="78" spans="1:17" ht="15" customHeight="1">
      <c r="A78" s="136"/>
      <c r="B78" s="170"/>
      <c r="C78" s="101" t="s">
        <v>58</v>
      </c>
      <c r="D78" s="4">
        <v>100</v>
      </c>
      <c r="E78" s="5">
        <v>100</v>
      </c>
      <c r="F78" s="5">
        <v>100</v>
      </c>
      <c r="G78" s="5">
        <v>100</v>
      </c>
      <c r="H78" s="5">
        <v>100</v>
      </c>
      <c r="I78" s="5">
        <v>100</v>
      </c>
      <c r="J78" s="5">
        <v>100</v>
      </c>
      <c r="K78" s="5">
        <v>100</v>
      </c>
      <c r="L78" s="5">
        <v>100</v>
      </c>
      <c r="M78" s="5">
        <v>37.142857142857146</v>
      </c>
      <c r="N78" s="5">
        <v>100</v>
      </c>
      <c r="O78" s="6">
        <v>80</v>
      </c>
      <c r="P78" s="6">
        <v>92.032967032967022</v>
      </c>
      <c r="Q78" s="129"/>
    </row>
    <row r="79" spans="1:17" ht="15" customHeight="1">
      <c r="A79" s="136"/>
      <c r="B79" s="170"/>
      <c r="C79" s="101" t="s">
        <v>142</v>
      </c>
      <c r="D79" s="47">
        <v>4.5027702290076332</v>
      </c>
      <c r="E79" s="12">
        <v>7.0999793893129768</v>
      </c>
      <c r="F79" s="12">
        <v>9.3019610687022887</v>
      </c>
      <c r="G79" s="12">
        <v>21.469321374045801</v>
      </c>
      <c r="H79" s="7">
        <v>21.822203053435114</v>
      </c>
      <c r="I79" s="7">
        <v>51.972413740458016</v>
      </c>
      <c r="J79" s="7">
        <v>67.470977099236649</v>
      </c>
      <c r="K79" s="12">
        <v>14.722223664122138</v>
      </c>
      <c r="L79" s="12">
        <v>26.070898473282437</v>
      </c>
      <c r="M79" s="12">
        <v>15.258603816793896</v>
      </c>
      <c r="N79" s="12">
        <v>13.310696946564885</v>
      </c>
      <c r="O79" s="8">
        <v>10.840525190839694</v>
      </c>
      <c r="P79" s="53">
        <v>67.470977099236649</v>
      </c>
      <c r="Q79" s="129"/>
    </row>
    <row r="80" spans="1:17" ht="15" customHeight="1">
      <c r="A80" s="136"/>
      <c r="B80" s="171"/>
      <c r="C80" s="102" t="s">
        <v>143</v>
      </c>
      <c r="D80" s="46" t="s">
        <v>213</v>
      </c>
      <c r="E80" s="9">
        <v>0.84691603053435116</v>
      </c>
      <c r="F80" s="9">
        <v>3.9946206106870235</v>
      </c>
      <c r="G80" s="9">
        <v>5.8296053435114494</v>
      </c>
      <c r="H80" s="9">
        <v>14.62341679389313</v>
      </c>
      <c r="I80" s="9">
        <v>23.40311297709923</v>
      </c>
      <c r="J80" s="9">
        <v>24.052415267175572</v>
      </c>
      <c r="K80" s="9">
        <v>1.9479068702290079</v>
      </c>
      <c r="L80" s="9">
        <v>3.3312030534351145</v>
      </c>
      <c r="M80" s="9">
        <v>7.5093221374045811</v>
      </c>
      <c r="N80" s="9">
        <v>8.9067335877862597</v>
      </c>
      <c r="O80" s="10">
        <v>0.42345801526717558</v>
      </c>
      <c r="P80" s="56" t="s">
        <v>213</v>
      </c>
      <c r="Q80" s="129">
        <f>COUNTIF(D77:O80, "N.D. ")</f>
        <v>1</v>
      </c>
    </row>
    <row r="81" spans="1:17" ht="15" customHeight="1">
      <c r="A81" s="136"/>
      <c r="B81" s="172" t="s">
        <v>188</v>
      </c>
      <c r="C81" s="128" t="s">
        <v>59</v>
      </c>
      <c r="D81" s="36">
        <v>1.1009908396946564</v>
      </c>
      <c r="E81" s="2">
        <v>0.79045496183206099</v>
      </c>
      <c r="F81" s="2">
        <v>0.7198786259541986</v>
      </c>
      <c r="G81" s="2">
        <v>0.88220419847328257</v>
      </c>
      <c r="H81" s="2">
        <v>0.649302290076336</v>
      </c>
      <c r="I81" s="2">
        <v>0.71987862595419838</v>
      </c>
      <c r="J81" s="2">
        <v>3.8111221374045803</v>
      </c>
      <c r="K81" s="2">
        <v>3.0841858778625948</v>
      </c>
      <c r="L81" s="2">
        <v>1.0162992366412216</v>
      </c>
      <c r="M81" s="2">
        <v>1.5385641221374045</v>
      </c>
      <c r="N81" s="2">
        <v>1.5173912213740459</v>
      </c>
      <c r="O81" s="3">
        <v>1.0233568702290077</v>
      </c>
      <c r="P81" s="3">
        <v>1.3770854656488551</v>
      </c>
      <c r="Q81" s="129"/>
    </row>
    <row r="82" spans="1:17" ht="15" customHeight="1">
      <c r="A82" s="136"/>
      <c r="B82" s="170"/>
      <c r="C82" s="101" t="s">
        <v>58</v>
      </c>
      <c r="D82" s="37">
        <v>100</v>
      </c>
      <c r="E82" s="5">
        <v>100</v>
      </c>
      <c r="F82" s="5">
        <v>100</v>
      </c>
      <c r="G82" s="5">
        <v>100</v>
      </c>
      <c r="H82" s="5">
        <v>100</v>
      </c>
      <c r="I82" s="5">
        <v>100</v>
      </c>
      <c r="J82" s="5">
        <v>100</v>
      </c>
      <c r="K82" s="5">
        <v>100</v>
      </c>
      <c r="L82" s="5">
        <v>100</v>
      </c>
      <c r="M82" s="5">
        <v>100</v>
      </c>
      <c r="N82" s="5">
        <v>100</v>
      </c>
      <c r="O82" s="6">
        <v>84.375</v>
      </c>
      <c r="P82" s="6">
        <v>98.61495844875347</v>
      </c>
      <c r="Q82" s="129"/>
    </row>
    <row r="83" spans="1:17" ht="15" customHeight="1">
      <c r="A83" s="136"/>
      <c r="B83" s="170"/>
      <c r="C83" s="101" t="s">
        <v>145</v>
      </c>
      <c r="D83" s="38">
        <v>1.4538725190839694</v>
      </c>
      <c r="E83" s="7">
        <v>0.83280076335877862</v>
      </c>
      <c r="F83" s="7">
        <v>0.7198786259541986</v>
      </c>
      <c r="G83" s="7">
        <v>1.3691809160305346</v>
      </c>
      <c r="H83" s="7">
        <v>1.2421435114503818</v>
      </c>
      <c r="I83" s="7">
        <v>1.0021839694656489</v>
      </c>
      <c r="J83" s="7">
        <v>3.8675832061068705</v>
      </c>
      <c r="K83" s="7">
        <v>4.1922343511450375</v>
      </c>
      <c r="L83" s="7">
        <v>1.5809099236641224</v>
      </c>
      <c r="M83" s="7">
        <v>1.7220625954198472</v>
      </c>
      <c r="N83" s="7">
        <v>1.9479068702290079</v>
      </c>
      <c r="O83" s="8">
        <v>1.3409503816793893</v>
      </c>
      <c r="P83" s="53">
        <v>4.1922343511450375</v>
      </c>
      <c r="Q83" s="129"/>
    </row>
    <row r="84" spans="1:17" ht="15" customHeight="1">
      <c r="A84" s="135"/>
      <c r="B84" s="171"/>
      <c r="C84" s="102" t="s">
        <v>146</v>
      </c>
      <c r="D84" s="39">
        <v>0.74810916030534336</v>
      </c>
      <c r="E84" s="9">
        <v>0.74810916030534336</v>
      </c>
      <c r="F84" s="9">
        <v>0.7198786259541986</v>
      </c>
      <c r="G84" s="9">
        <v>0.3952274809160306</v>
      </c>
      <c r="H84" s="9" t="s">
        <v>213</v>
      </c>
      <c r="I84" s="9">
        <v>0.16938320610687022</v>
      </c>
      <c r="J84" s="9">
        <v>3.7546610687022905</v>
      </c>
      <c r="K84" s="9">
        <v>1.9761374045801523</v>
      </c>
      <c r="L84" s="9">
        <v>0.45168854961832067</v>
      </c>
      <c r="M84" s="9">
        <v>1.3550656488549617</v>
      </c>
      <c r="N84" s="9">
        <v>1.086875572519084</v>
      </c>
      <c r="O84" s="10">
        <v>0.70576335877862606</v>
      </c>
      <c r="P84" s="56" t="s">
        <v>213</v>
      </c>
      <c r="Q84" s="129">
        <f>COUNTIF(D81:O84, "N.D. ")</f>
        <v>1</v>
      </c>
    </row>
    <row r="85" spans="1:17" ht="15" customHeight="1">
      <c r="A85" s="136" t="s">
        <v>27</v>
      </c>
      <c r="B85" s="168" t="s">
        <v>52</v>
      </c>
      <c r="C85" s="128" t="s">
        <v>59</v>
      </c>
      <c r="D85" s="45">
        <v>4.9337173871182785</v>
      </c>
      <c r="E85" s="2">
        <v>6.1961353588316053</v>
      </c>
      <c r="F85" s="2">
        <v>8.993362386017516</v>
      </c>
      <c r="G85" s="2">
        <v>8.3424133511598093</v>
      </c>
      <c r="H85" s="2">
        <v>10.435039319039801</v>
      </c>
      <c r="I85" s="2">
        <v>10.004143847607068</v>
      </c>
      <c r="J85" s="2" t="s">
        <v>212</v>
      </c>
      <c r="K85" s="2" t="s">
        <v>212</v>
      </c>
      <c r="L85" s="2" t="s">
        <v>212</v>
      </c>
      <c r="M85" s="2">
        <v>5.6070371127726126</v>
      </c>
      <c r="N85" s="2">
        <v>6.4215243349574704</v>
      </c>
      <c r="O85" s="3" t="s">
        <v>212</v>
      </c>
      <c r="P85" s="3">
        <v>7.5032615943875349</v>
      </c>
      <c r="Q85" s="129"/>
    </row>
    <row r="86" spans="1:17" ht="15" customHeight="1">
      <c r="A86" s="136"/>
      <c r="B86" s="168"/>
      <c r="C86" s="101" t="s">
        <v>58</v>
      </c>
      <c r="D86" s="4">
        <v>77.777777777777771</v>
      </c>
      <c r="E86" s="5">
        <v>100</v>
      </c>
      <c r="F86" s="5">
        <v>78.787878787878782</v>
      </c>
      <c r="G86" s="5">
        <v>46.666666666666664</v>
      </c>
      <c r="H86" s="5">
        <v>75.862068965517238</v>
      </c>
      <c r="I86" s="5">
        <v>32.258064516129032</v>
      </c>
      <c r="J86" s="5">
        <v>0</v>
      </c>
      <c r="K86" s="5">
        <v>0</v>
      </c>
      <c r="L86" s="5">
        <v>0</v>
      </c>
      <c r="M86" s="5">
        <v>48.387096774193552</v>
      </c>
      <c r="N86" s="5">
        <v>100</v>
      </c>
      <c r="O86" s="6">
        <v>0</v>
      </c>
      <c r="P86" s="6">
        <v>46.218487394957982</v>
      </c>
      <c r="Q86" s="129"/>
    </row>
    <row r="87" spans="1:17" ht="15" customHeight="1">
      <c r="A87" s="136"/>
      <c r="B87" s="168"/>
      <c r="C87" s="101" t="s">
        <v>142</v>
      </c>
      <c r="D87" s="47">
        <v>6.1707054362646083</v>
      </c>
      <c r="E87" s="12">
        <v>7.0962510523785491</v>
      </c>
      <c r="F87" s="12">
        <v>14.310878430082271</v>
      </c>
      <c r="G87" s="12">
        <v>8.855893815240675</v>
      </c>
      <c r="H87" s="7">
        <v>11.255415431585874</v>
      </c>
      <c r="I87" s="7">
        <v>10.004143847607068</v>
      </c>
      <c r="J87" s="7" t="s">
        <v>212</v>
      </c>
      <c r="K87" s="12" t="s">
        <v>212</v>
      </c>
      <c r="L87" s="12" t="s">
        <v>212</v>
      </c>
      <c r="M87" s="7">
        <v>5.6070371127726126</v>
      </c>
      <c r="N87" s="7">
        <v>8.0753559666988206</v>
      </c>
      <c r="O87" s="13" t="s">
        <v>212</v>
      </c>
      <c r="P87" s="53">
        <v>14.310878430082271</v>
      </c>
      <c r="Q87" s="129"/>
    </row>
    <row r="88" spans="1:17" ht="15" customHeight="1">
      <c r="A88" s="136"/>
      <c r="B88" s="169"/>
      <c r="C88" s="102" t="s">
        <v>143</v>
      </c>
      <c r="D88" s="46">
        <v>3.5985777883147194</v>
      </c>
      <c r="E88" s="9">
        <v>5.2760312387618589</v>
      </c>
      <c r="F88" s="9">
        <v>3.596786461380534</v>
      </c>
      <c r="G88" s="9">
        <v>7.8289328870789454</v>
      </c>
      <c r="H88" s="9">
        <v>9.6626078826793762</v>
      </c>
      <c r="I88" s="9">
        <v>10.004143847607068</v>
      </c>
      <c r="J88" s="9" t="s">
        <v>212</v>
      </c>
      <c r="K88" s="9" t="s">
        <v>212</v>
      </c>
      <c r="L88" s="9" t="s">
        <v>212</v>
      </c>
      <c r="M88" s="9">
        <v>5.6070371127726126</v>
      </c>
      <c r="N88" s="9">
        <v>3.2930526261065096</v>
      </c>
      <c r="O88" s="10" t="s">
        <v>212</v>
      </c>
      <c r="P88" s="56">
        <v>3.2930526261065096</v>
      </c>
      <c r="Q88" s="129">
        <f>COUNTIF(D85:O88, "N.D. ")</f>
        <v>0</v>
      </c>
    </row>
    <row r="89" spans="1:17" ht="15" hidden="1" customHeight="1">
      <c r="A89" s="136"/>
      <c r="B89" s="168" t="s">
        <v>51</v>
      </c>
      <c r="C89" s="128" t="s">
        <v>59</v>
      </c>
      <c r="D89" s="45"/>
      <c r="E89" s="2"/>
      <c r="F89" s="2"/>
      <c r="G89" s="2"/>
      <c r="H89" s="2"/>
      <c r="I89" s="2"/>
      <c r="J89" s="2"/>
      <c r="K89" s="2"/>
      <c r="L89" s="2"/>
      <c r="M89" s="2"/>
      <c r="N89" s="2"/>
      <c r="O89" s="3"/>
      <c r="P89" s="3"/>
      <c r="Q89" s="129"/>
    </row>
    <row r="90" spans="1:17" ht="15" hidden="1" customHeight="1">
      <c r="A90" s="136"/>
      <c r="B90" s="168"/>
      <c r="C90" s="101" t="s">
        <v>58</v>
      </c>
      <c r="D90" s="4"/>
      <c r="E90" s="5"/>
      <c r="F90" s="5"/>
      <c r="G90" s="5"/>
      <c r="H90" s="5"/>
      <c r="I90" s="5"/>
      <c r="J90" s="5"/>
      <c r="K90" s="5"/>
      <c r="L90" s="5"/>
      <c r="M90" s="5"/>
      <c r="N90" s="5"/>
      <c r="O90" s="6"/>
      <c r="P90" s="6"/>
      <c r="Q90" s="129"/>
    </row>
    <row r="91" spans="1:17" ht="15" hidden="1" customHeight="1">
      <c r="A91" s="136"/>
      <c r="B91" s="168"/>
      <c r="C91" s="101" t="s">
        <v>142</v>
      </c>
      <c r="D91" s="47"/>
      <c r="E91" s="12"/>
      <c r="F91" s="12"/>
      <c r="G91" s="12"/>
      <c r="H91" s="7"/>
      <c r="I91" s="7"/>
      <c r="J91" s="7"/>
      <c r="K91" s="12"/>
      <c r="L91" s="12"/>
      <c r="M91" s="7"/>
      <c r="N91" s="7"/>
      <c r="O91" s="13"/>
      <c r="P91" s="53"/>
      <c r="Q91" s="129"/>
    </row>
    <row r="92" spans="1:17" ht="15" hidden="1" customHeight="1">
      <c r="A92" s="136"/>
      <c r="B92" s="169"/>
      <c r="C92" s="102" t="s">
        <v>143</v>
      </c>
      <c r="D92" s="46"/>
      <c r="E92" s="9"/>
      <c r="F92" s="9"/>
      <c r="G92" s="9"/>
      <c r="H92" s="9"/>
      <c r="I92" s="9"/>
      <c r="J92" s="9"/>
      <c r="K92" s="9"/>
      <c r="L92" s="9"/>
      <c r="M92" s="9"/>
      <c r="N92" s="9"/>
      <c r="O92" s="10"/>
      <c r="P92" s="56"/>
      <c r="Q92" s="129">
        <f>COUNTIF(D89:O92, "N.D. ")</f>
        <v>0</v>
      </c>
    </row>
    <row r="93" spans="1:17" ht="15" customHeight="1">
      <c r="A93" s="136"/>
      <c r="B93" s="133" t="s">
        <v>189</v>
      </c>
      <c r="C93" s="128" t="s">
        <v>15</v>
      </c>
      <c r="D93" s="45">
        <v>0.58769716371996417</v>
      </c>
      <c r="E93" s="2">
        <v>1.0405467325868547</v>
      </c>
      <c r="F93" s="2">
        <v>1.3914300814677274</v>
      </c>
      <c r="G93" s="2">
        <v>1.9409188799093677</v>
      </c>
      <c r="H93" s="2">
        <v>5.7874560542867872</v>
      </c>
      <c r="I93" s="2">
        <v>3.2843215461406681</v>
      </c>
      <c r="J93" s="2">
        <v>2.840287279947753</v>
      </c>
      <c r="K93" s="2">
        <v>2.3502092266526424</v>
      </c>
      <c r="L93" s="2">
        <v>3.8367006693013517</v>
      </c>
      <c r="M93" s="2">
        <v>2.4516063749288639</v>
      </c>
      <c r="N93" s="2">
        <v>2.3523765970470403</v>
      </c>
      <c r="O93" s="3">
        <v>3.2012308420551703</v>
      </c>
      <c r="P93" s="3">
        <v>2.5442324741503715</v>
      </c>
      <c r="Q93" s="129"/>
    </row>
    <row r="94" spans="1:17" ht="15" customHeight="1">
      <c r="A94" s="136"/>
      <c r="B94" s="133"/>
      <c r="C94" s="101" t="s">
        <v>58</v>
      </c>
      <c r="D94" s="4">
        <v>100</v>
      </c>
      <c r="E94" s="5">
        <v>100</v>
      </c>
      <c r="F94" s="5">
        <v>100</v>
      </c>
      <c r="G94" s="5">
        <v>100</v>
      </c>
      <c r="H94" s="5">
        <v>100</v>
      </c>
      <c r="I94" s="5">
        <v>100</v>
      </c>
      <c r="J94" s="5">
        <v>100</v>
      </c>
      <c r="K94" s="5">
        <v>100</v>
      </c>
      <c r="L94" s="5">
        <v>100</v>
      </c>
      <c r="M94" s="5">
        <v>100</v>
      </c>
      <c r="N94" s="5">
        <v>100</v>
      </c>
      <c r="O94" s="6">
        <v>100</v>
      </c>
      <c r="P94" s="6">
        <v>100</v>
      </c>
      <c r="Q94" s="129"/>
    </row>
    <row r="95" spans="1:17" ht="15" customHeight="1">
      <c r="A95" s="136"/>
      <c r="B95" s="133"/>
      <c r="C95" s="101" t="s">
        <v>142</v>
      </c>
      <c r="D95" s="47">
        <v>1.2762178320745516</v>
      </c>
      <c r="E95" s="12">
        <v>2.0336609114635622</v>
      </c>
      <c r="F95" s="12">
        <v>2.4729549833912299</v>
      </c>
      <c r="G95" s="12">
        <v>2.5015614834278215</v>
      </c>
      <c r="H95" s="7">
        <v>11.249421274895237</v>
      </c>
      <c r="I95" s="7">
        <v>8.4793898997440262</v>
      </c>
      <c r="J95" s="7">
        <v>4.2804225445582116</v>
      </c>
      <c r="K95" s="12">
        <v>3.3384931740614339</v>
      </c>
      <c r="L95" s="12">
        <v>4.2287566530834431</v>
      </c>
      <c r="M95" s="7">
        <v>5.5851503190384335</v>
      </c>
      <c r="N95" s="7">
        <v>2.726963523890785</v>
      </c>
      <c r="O95" s="13">
        <v>4.0653311507642078</v>
      </c>
      <c r="P95" s="53">
        <v>11.249421274895237</v>
      </c>
      <c r="Q95" s="129"/>
    </row>
    <row r="96" spans="1:17" ht="15" customHeight="1">
      <c r="A96" s="135"/>
      <c r="B96" s="134"/>
      <c r="C96" s="102" t="s">
        <v>143</v>
      </c>
      <c r="D96" s="46">
        <v>0.10559994511808191</v>
      </c>
      <c r="E96" s="9">
        <v>0.38435137780209316</v>
      </c>
      <c r="F96" s="9">
        <v>0.33867084993123125</v>
      </c>
      <c r="G96" s="9">
        <v>1.4835191131197689</v>
      </c>
      <c r="H96" s="9">
        <v>0.65545186113481235</v>
      </c>
      <c r="I96" s="9">
        <v>0.36155513164310094</v>
      </c>
      <c r="J96" s="9">
        <v>0.30946811401845542</v>
      </c>
      <c r="K96" s="9">
        <v>0.73462589590443672</v>
      </c>
      <c r="L96" s="9">
        <v>3.4446446855192598</v>
      </c>
      <c r="M96" s="9" t="s">
        <v>213</v>
      </c>
      <c r="N96" s="9">
        <v>1.9110232935153593</v>
      </c>
      <c r="O96" s="10">
        <v>2.0273016464416638</v>
      </c>
      <c r="P96" s="56" t="s">
        <v>213</v>
      </c>
      <c r="Q96" s="129">
        <f>COUNTIF(D93:O96, "N.D. ")</f>
        <v>1</v>
      </c>
    </row>
    <row r="97" spans="1:17" ht="15" customHeight="1">
      <c r="A97" s="136" t="s">
        <v>62</v>
      </c>
      <c r="B97" s="143" t="s">
        <v>16</v>
      </c>
      <c r="C97" s="128" t="s">
        <v>15</v>
      </c>
      <c r="D97" s="45">
        <v>0.95906514372789842</v>
      </c>
      <c r="E97" s="2" t="s">
        <v>212</v>
      </c>
      <c r="F97" s="2">
        <v>2.2903213177828681</v>
      </c>
      <c r="G97" s="2">
        <v>3.4453272894414737</v>
      </c>
      <c r="H97" s="2">
        <v>4.420634128971348</v>
      </c>
      <c r="I97" s="2">
        <v>9.4810361947860002</v>
      </c>
      <c r="J97" s="2">
        <v>9.7392095653900022</v>
      </c>
      <c r="K97" s="2">
        <v>12.002057138761776</v>
      </c>
      <c r="L97" s="2">
        <v>7.0260054553036984</v>
      </c>
      <c r="M97" s="2">
        <v>2.9582187196752341</v>
      </c>
      <c r="N97" s="2">
        <v>1.5068650324457109</v>
      </c>
      <c r="O97" s="3">
        <v>4.4932543976931623</v>
      </c>
      <c r="P97" s="3">
        <v>4.6039652528065149</v>
      </c>
      <c r="Q97" s="129"/>
    </row>
    <row r="98" spans="1:17" ht="15" customHeight="1">
      <c r="A98" s="136" t="s">
        <v>63</v>
      </c>
      <c r="B98" s="143"/>
      <c r="C98" s="101" t="s">
        <v>58</v>
      </c>
      <c r="D98" s="4">
        <v>41.935483870967744</v>
      </c>
      <c r="E98" s="5">
        <v>0</v>
      </c>
      <c r="F98" s="5">
        <v>16.129032258064516</v>
      </c>
      <c r="G98" s="5">
        <v>16.666666666666668</v>
      </c>
      <c r="H98" s="5">
        <v>32.258064516129032</v>
      </c>
      <c r="I98" s="5">
        <v>16.666666666666668</v>
      </c>
      <c r="J98" s="5">
        <v>12.903225806451612</v>
      </c>
      <c r="K98" s="5">
        <v>16.129032258064516</v>
      </c>
      <c r="L98" s="5">
        <v>16.666666666666668</v>
      </c>
      <c r="M98" s="5">
        <v>22.580645161290324</v>
      </c>
      <c r="N98" s="5">
        <v>16.666666666666668</v>
      </c>
      <c r="O98" s="6">
        <v>12.903225806451612</v>
      </c>
      <c r="P98" s="6">
        <v>18.63013698630137</v>
      </c>
      <c r="Q98" s="129"/>
    </row>
    <row r="99" spans="1:17" ht="15" customHeight="1">
      <c r="A99" s="136"/>
      <c r="B99" s="143"/>
      <c r="C99" s="101" t="s">
        <v>140</v>
      </c>
      <c r="D99" s="47">
        <v>2.7930531444885185</v>
      </c>
      <c r="E99" s="12" t="s">
        <v>212</v>
      </c>
      <c r="F99" s="12">
        <v>3.2130311260430786</v>
      </c>
      <c r="G99" s="12">
        <v>4.2574325479659851</v>
      </c>
      <c r="H99" s="7">
        <v>5.9750404915360127</v>
      </c>
      <c r="I99" s="7">
        <v>12.126587040789783</v>
      </c>
      <c r="J99" s="7">
        <v>12.705331777778907</v>
      </c>
      <c r="K99" s="12">
        <v>18.218706927394855</v>
      </c>
      <c r="L99" s="12">
        <v>9.4208999600459808</v>
      </c>
      <c r="M99" s="12">
        <v>5.1563716911667212</v>
      </c>
      <c r="N99" s="12">
        <v>2.481284906861426</v>
      </c>
      <c r="O99" s="8">
        <v>5.0694491099790797</v>
      </c>
      <c r="P99" s="53">
        <v>18.218706927394855</v>
      </c>
      <c r="Q99" s="129"/>
    </row>
    <row r="100" spans="1:17" ht="15" customHeight="1">
      <c r="A100" s="136"/>
      <c r="B100" s="145"/>
      <c r="C100" s="102" t="s">
        <v>141</v>
      </c>
      <c r="D100" s="46">
        <v>0.16852337169032031</v>
      </c>
      <c r="E100" s="9" t="s">
        <v>212</v>
      </c>
      <c r="F100" s="9">
        <v>1.5149364149845634</v>
      </c>
      <c r="G100" s="9">
        <v>3.1247780971842012</v>
      </c>
      <c r="H100" s="9">
        <v>1.9717234487767468</v>
      </c>
      <c r="I100" s="9">
        <v>7.7174834583025067</v>
      </c>
      <c r="J100" s="9">
        <v>6.1963382875188264</v>
      </c>
      <c r="K100" s="9">
        <v>7.29351413373423</v>
      </c>
      <c r="L100" s="9">
        <v>3.9350207289689774</v>
      </c>
      <c r="M100" s="9">
        <v>0.81866880036929257</v>
      </c>
      <c r="N100" s="9">
        <v>0.65679766703516917</v>
      </c>
      <c r="O100" s="10">
        <v>3.7225925841277583</v>
      </c>
      <c r="P100" s="56">
        <v>0.16852337169032031</v>
      </c>
      <c r="Q100" s="129">
        <f>COUNTIF(D97:O100, "N.D. ")</f>
        <v>0</v>
      </c>
    </row>
    <row r="101" spans="1:17" ht="15" customHeight="1">
      <c r="A101" s="136"/>
      <c r="B101" s="133" t="s">
        <v>191</v>
      </c>
      <c r="C101" s="128" t="s">
        <v>15</v>
      </c>
      <c r="D101" s="45">
        <v>5.2723253228216578</v>
      </c>
      <c r="E101" s="2">
        <v>0.67409348676128089</v>
      </c>
      <c r="F101" s="2">
        <v>8.3637262404791777</v>
      </c>
      <c r="G101" s="151">
        <v>8.1766652979029235</v>
      </c>
      <c r="H101" s="151">
        <v>6.4445520633121012</v>
      </c>
      <c r="I101" s="151">
        <v>6.5886429575116097</v>
      </c>
      <c r="J101" s="151">
        <v>12.419817707530939</v>
      </c>
      <c r="K101" s="151">
        <v>8.9924958099069041</v>
      </c>
      <c r="L101" s="151">
        <v>9.1093091154417216</v>
      </c>
      <c r="M101" s="151">
        <v>7.2615833896244837</v>
      </c>
      <c r="N101" s="151">
        <v>5.8959897257365395</v>
      </c>
      <c r="O101" s="100">
        <v>8.2003472664509847</v>
      </c>
      <c r="P101" s="100">
        <v>6.9892682584677317</v>
      </c>
      <c r="Q101" s="129"/>
    </row>
    <row r="102" spans="1:17" ht="15" customHeight="1">
      <c r="A102" s="136"/>
      <c r="B102" s="143" t="s">
        <v>192</v>
      </c>
      <c r="C102" s="101" t="s">
        <v>14</v>
      </c>
      <c r="D102" s="4">
        <v>41.935483870967744</v>
      </c>
      <c r="E102" s="5">
        <v>17.857142857142858</v>
      </c>
      <c r="F102" s="5">
        <v>16.129032258064516</v>
      </c>
      <c r="G102" s="153">
        <v>16.666666666666668</v>
      </c>
      <c r="H102" s="153">
        <v>41.935483870967744</v>
      </c>
      <c r="I102" s="153">
        <v>16.666666666666668</v>
      </c>
      <c r="J102" s="153">
        <v>16.129032258064516</v>
      </c>
      <c r="K102" s="153">
        <v>12.903225806451612</v>
      </c>
      <c r="L102" s="153">
        <v>16.666666666666668</v>
      </c>
      <c r="M102" s="153">
        <v>32.258064516129032</v>
      </c>
      <c r="N102" s="153">
        <v>13.333333333333334</v>
      </c>
      <c r="O102" s="154">
        <v>16.129032258064516</v>
      </c>
      <c r="P102" s="154">
        <v>21.643835616438356</v>
      </c>
      <c r="Q102" s="129"/>
    </row>
    <row r="103" spans="1:17" ht="15" customHeight="1">
      <c r="A103" s="136"/>
      <c r="B103" s="133"/>
      <c r="C103" s="101" t="s">
        <v>85</v>
      </c>
      <c r="D103" s="47">
        <v>9.4581524948406823</v>
      </c>
      <c r="E103" s="12">
        <v>1.0643581369914965</v>
      </c>
      <c r="F103" s="12">
        <v>10.096767377035583</v>
      </c>
      <c r="G103" s="12">
        <v>9.6563891978553489</v>
      </c>
      <c r="H103" s="156">
        <v>9.6342150700013622</v>
      </c>
      <c r="I103" s="156">
        <v>7.9139462310888549</v>
      </c>
      <c r="J103" s="156">
        <v>36.09859318118076</v>
      </c>
      <c r="K103" s="12">
        <v>11.644078018686969</v>
      </c>
      <c r="L103" s="12">
        <v>10.586372120051672</v>
      </c>
      <c r="M103" s="156">
        <v>10.572624160782198</v>
      </c>
      <c r="N103" s="156">
        <v>6.4677496124516587</v>
      </c>
      <c r="O103" s="8">
        <v>10.538919486444135</v>
      </c>
      <c r="P103" s="53">
        <v>36.09859318118076</v>
      </c>
      <c r="Q103" s="129"/>
    </row>
    <row r="104" spans="1:17" ht="15" customHeight="1">
      <c r="A104" s="136"/>
      <c r="B104" s="134"/>
      <c r="C104" s="102" t="s">
        <v>86</v>
      </c>
      <c r="D104" s="47">
        <v>2.6808520575473302</v>
      </c>
      <c r="E104" s="12">
        <v>0.21287162739829918</v>
      </c>
      <c r="F104" s="12">
        <v>6.7653264082521973</v>
      </c>
      <c r="G104" s="12">
        <v>6.7928223267911472</v>
      </c>
      <c r="H104" s="159">
        <v>3.858298246594174</v>
      </c>
      <c r="I104" s="159">
        <v>5.1319801505273306</v>
      </c>
      <c r="J104" s="159">
        <v>0.4705349930616573</v>
      </c>
      <c r="K104" s="12">
        <v>6.8030224256039791</v>
      </c>
      <c r="L104" s="12">
        <v>7.0323029076142323</v>
      </c>
      <c r="M104" s="159">
        <v>4.820655395457317</v>
      </c>
      <c r="N104" s="159">
        <v>5.0290921972848199</v>
      </c>
      <c r="O104" s="10">
        <v>6.1231636656006634</v>
      </c>
      <c r="P104" s="56">
        <v>0.21287162739829918</v>
      </c>
      <c r="Q104" s="129">
        <f>COUNTIF(D101:O104, "N.D. ")</f>
        <v>0</v>
      </c>
    </row>
    <row r="105" spans="1:17" ht="15" customHeight="1">
      <c r="A105" s="136"/>
      <c r="B105" s="172" t="s">
        <v>18</v>
      </c>
      <c r="C105" s="128" t="s">
        <v>15</v>
      </c>
      <c r="D105" s="45">
        <v>6.766804683442464</v>
      </c>
      <c r="E105" s="2">
        <v>0.14634924383633074</v>
      </c>
      <c r="F105" s="2">
        <v>5.2012743000710477</v>
      </c>
      <c r="G105" s="2">
        <v>7.7111860059919737</v>
      </c>
      <c r="H105" s="2">
        <v>12.297993049101121</v>
      </c>
      <c r="I105" s="2">
        <v>13.588749031481848</v>
      </c>
      <c r="J105" s="2">
        <v>6.0635891754329441</v>
      </c>
      <c r="K105" s="2">
        <v>3.1938726795772325</v>
      </c>
      <c r="L105" s="2">
        <v>6.2900239777019324</v>
      </c>
      <c r="M105" s="2">
        <v>4.3789467686058474</v>
      </c>
      <c r="N105" s="2">
        <v>5.1921163852673509</v>
      </c>
      <c r="O105" s="3">
        <v>7.9219289171162917</v>
      </c>
      <c r="P105" s="3">
        <v>6.4930690550566279</v>
      </c>
      <c r="Q105" s="129"/>
    </row>
    <row r="106" spans="1:17" ht="15" customHeight="1">
      <c r="A106" s="136"/>
      <c r="B106" s="170"/>
      <c r="C106" s="101" t="s">
        <v>58</v>
      </c>
      <c r="D106" s="4">
        <v>29.032258064516128</v>
      </c>
      <c r="E106" s="5">
        <v>14.285714285714286</v>
      </c>
      <c r="F106" s="5">
        <v>12.903225806451612</v>
      </c>
      <c r="G106" s="5">
        <v>16.666666666666668</v>
      </c>
      <c r="H106" s="5">
        <v>19.35483870967742</v>
      </c>
      <c r="I106" s="5">
        <v>13.333333333333334</v>
      </c>
      <c r="J106" s="5">
        <v>9.67741935483871</v>
      </c>
      <c r="K106" s="5">
        <v>16.129032258064516</v>
      </c>
      <c r="L106" s="5">
        <v>13.333333333333334</v>
      </c>
      <c r="M106" s="5">
        <v>35.483870967741936</v>
      </c>
      <c r="N106" s="5">
        <v>16.666666666666668</v>
      </c>
      <c r="O106" s="6">
        <v>16.129032258064516</v>
      </c>
      <c r="P106" s="6">
        <v>17.80821917808219</v>
      </c>
      <c r="Q106" s="129"/>
    </row>
    <row r="107" spans="1:17" ht="15" customHeight="1">
      <c r="A107" s="136"/>
      <c r="B107" s="170"/>
      <c r="C107" s="101" t="s">
        <v>140</v>
      </c>
      <c r="D107" s="47">
        <v>22.485896091616599</v>
      </c>
      <c r="E107" s="12">
        <v>0.36365569680542786</v>
      </c>
      <c r="F107" s="12">
        <v>6.5834985598494828</v>
      </c>
      <c r="G107" s="12">
        <v>9.5495099015991229</v>
      </c>
      <c r="H107" s="7">
        <v>16.341001780719029</v>
      </c>
      <c r="I107" s="7">
        <v>16.866972093415654</v>
      </c>
      <c r="J107" s="7">
        <v>8.5077693750186949</v>
      </c>
      <c r="K107" s="12">
        <v>8.3973422183058268</v>
      </c>
      <c r="L107" s="12">
        <v>8.4465687821416839</v>
      </c>
      <c r="M107" s="7">
        <v>5.5209143530863072</v>
      </c>
      <c r="N107" s="7">
        <v>7.0943904656054029</v>
      </c>
      <c r="O107" s="13">
        <v>9.4266652332880199</v>
      </c>
      <c r="P107" s="53">
        <v>22.485896091616599</v>
      </c>
      <c r="Q107" s="129"/>
    </row>
    <row r="108" spans="1:17" ht="15" customHeight="1">
      <c r="A108" s="135"/>
      <c r="B108" s="171"/>
      <c r="C108" s="102" t="s">
        <v>141</v>
      </c>
      <c r="D108" s="46">
        <v>2.8320796095115393</v>
      </c>
      <c r="E108" s="9" t="s">
        <v>213</v>
      </c>
      <c r="F108" s="9">
        <v>3.322571317641787</v>
      </c>
      <c r="G108" s="9">
        <v>6.6038987574751555</v>
      </c>
      <c r="H108" s="9">
        <v>6.0047538228603585</v>
      </c>
      <c r="I108" s="9">
        <v>9.9783575342952791</v>
      </c>
      <c r="J108" s="9">
        <v>4.2241713561850007</v>
      </c>
      <c r="K108" s="9">
        <v>1.1335414158959436</v>
      </c>
      <c r="L108" s="9">
        <v>4.9550306102524937</v>
      </c>
      <c r="M108" s="9">
        <v>2.9890724347177846</v>
      </c>
      <c r="N108" s="9">
        <v>2.51454609864241</v>
      </c>
      <c r="O108" s="10">
        <v>5.7222554340005329</v>
      </c>
      <c r="P108" s="56" t="s">
        <v>213</v>
      </c>
      <c r="Q108" s="129">
        <f>COUNTIF(D105:O108, "N.D. ")</f>
        <v>1</v>
      </c>
    </row>
    <row r="109" spans="1:17" ht="15" customHeight="1">
      <c r="A109" s="136" t="s">
        <v>28</v>
      </c>
      <c r="B109" s="133" t="s">
        <v>55</v>
      </c>
      <c r="C109" s="128" t="s">
        <v>15</v>
      </c>
      <c r="D109" s="45" t="s">
        <v>212</v>
      </c>
      <c r="E109" s="2" t="s">
        <v>212</v>
      </c>
      <c r="F109" s="2" t="s">
        <v>212</v>
      </c>
      <c r="G109" s="2" t="s">
        <v>212</v>
      </c>
      <c r="H109" s="2" t="s">
        <v>212</v>
      </c>
      <c r="I109" s="2" t="s">
        <v>212</v>
      </c>
      <c r="J109" s="2">
        <v>0.79091137440758319</v>
      </c>
      <c r="K109" s="2">
        <v>0.16329038233233834</v>
      </c>
      <c r="L109" s="2">
        <v>0.8093736063578415</v>
      </c>
      <c r="M109" s="2">
        <v>0.34576812086849007</v>
      </c>
      <c r="N109" s="2">
        <v>0.18875804091018078</v>
      </c>
      <c r="O109" s="3">
        <v>0.21136917560643081</v>
      </c>
      <c r="P109" s="3">
        <v>0.38436636605074059</v>
      </c>
      <c r="Q109" s="129"/>
    </row>
    <row r="110" spans="1:17" ht="15" customHeight="1">
      <c r="A110" s="136"/>
      <c r="B110" s="133"/>
      <c r="C110" s="101" t="s">
        <v>66</v>
      </c>
      <c r="D110" s="4">
        <v>0</v>
      </c>
      <c r="E110" s="5">
        <v>0</v>
      </c>
      <c r="F110" s="5">
        <v>0</v>
      </c>
      <c r="G110" s="5">
        <v>0</v>
      </c>
      <c r="H110" s="5">
        <v>0</v>
      </c>
      <c r="I110" s="5">
        <v>0</v>
      </c>
      <c r="J110" s="5">
        <v>100</v>
      </c>
      <c r="K110" s="5">
        <v>100</v>
      </c>
      <c r="L110" s="5">
        <v>100</v>
      </c>
      <c r="M110" s="5">
        <v>100</v>
      </c>
      <c r="N110" s="5">
        <v>100</v>
      </c>
      <c r="O110" s="6">
        <v>100</v>
      </c>
      <c r="P110" s="6">
        <v>50.136986301369866</v>
      </c>
      <c r="Q110" s="129"/>
    </row>
    <row r="111" spans="1:17" ht="15" customHeight="1">
      <c r="A111" s="136"/>
      <c r="B111" s="133"/>
      <c r="C111" s="101" t="s">
        <v>83</v>
      </c>
      <c r="D111" s="47" t="s">
        <v>212</v>
      </c>
      <c r="E111" s="12" t="s">
        <v>212</v>
      </c>
      <c r="F111" s="12" t="s">
        <v>212</v>
      </c>
      <c r="G111" s="12" t="s">
        <v>212</v>
      </c>
      <c r="H111" s="7" t="s">
        <v>212</v>
      </c>
      <c r="I111" s="7" t="s">
        <v>212</v>
      </c>
      <c r="J111" s="7">
        <v>0.79091137440758319</v>
      </c>
      <c r="K111" s="12">
        <v>0.21005836095353433</v>
      </c>
      <c r="L111" s="12">
        <v>1.582310500199624</v>
      </c>
      <c r="M111" s="7">
        <v>0.38286355804831557</v>
      </c>
      <c r="N111" s="7">
        <v>0.33730312666653506</v>
      </c>
      <c r="O111" s="13">
        <v>0.2460953330011626</v>
      </c>
      <c r="P111" s="53">
        <v>1.582310500199624</v>
      </c>
      <c r="Q111" s="129"/>
    </row>
    <row r="112" spans="1:17" ht="15" customHeight="1">
      <c r="A112" s="136"/>
      <c r="B112" s="134"/>
      <c r="C112" s="102" t="s">
        <v>84</v>
      </c>
      <c r="D112" s="46" t="s">
        <v>212</v>
      </c>
      <c r="E112" s="9" t="s">
        <v>212</v>
      </c>
      <c r="F112" s="9" t="s">
        <v>212</v>
      </c>
      <c r="G112" s="9" t="s">
        <v>212</v>
      </c>
      <c r="H112" s="9" t="s">
        <v>212</v>
      </c>
      <c r="I112" s="9" t="s">
        <v>212</v>
      </c>
      <c r="J112" s="9">
        <v>0.79091137440758319</v>
      </c>
      <c r="K112" s="9">
        <v>0.11652240371114232</v>
      </c>
      <c r="L112" s="9" t="s">
        <v>213</v>
      </c>
      <c r="M112" s="9">
        <v>0.30867268368866452</v>
      </c>
      <c r="N112" s="9" t="s">
        <v>213</v>
      </c>
      <c r="O112" s="10">
        <v>0.17664301821169906</v>
      </c>
      <c r="P112" s="56" t="s">
        <v>213</v>
      </c>
      <c r="Q112" s="129">
        <f>COUNTIF(D109:O112, "N.D. ")</f>
        <v>2</v>
      </c>
    </row>
    <row r="113" spans="1:17" ht="15" customHeight="1">
      <c r="A113" s="136"/>
      <c r="B113" s="133" t="s">
        <v>54</v>
      </c>
      <c r="C113" s="128" t="s">
        <v>15</v>
      </c>
      <c r="D113" s="45">
        <v>5.4456740497271934</v>
      </c>
      <c r="E113" s="2">
        <v>3.6666943192355923</v>
      </c>
      <c r="F113" s="2">
        <v>4.229786544940958</v>
      </c>
      <c r="G113" s="2">
        <v>1.53103018728316</v>
      </c>
      <c r="H113" s="2">
        <v>3.3611707679792948</v>
      </c>
      <c r="I113" s="2">
        <v>4.0313874416826652</v>
      </c>
      <c r="J113" s="2">
        <v>3.8938729677018693</v>
      </c>
      <c r="K113" s="2">
        <v>1.1229318982395251</v>
      </c>
      <c r="L113" s="2">
        <v>1.5477652221014975</v>
      </c>
      <c r="M113" s="2">
        <v>1.6427855270378513</v>
      </c>
      <c r="N113" s="2">
        <v>1.328833295974293</v>
      </c>
      <c r="O113" s="3">
        <v>0.91009076947460432</v>
      </c>
      <c r="P113" s="3">
        <v>2.7712317267822675</v>
      </c>
      <c r="Q113" s="129"/>
    </row>
    <row r="114" spans="1:17" ht="15" customHeight="1">
      <c r="A114" s="136"/>
      <c r="B114" s="133"/>
      <c r="C114" s="101" t="s">
        <v>58</v>
      </c>
      <c r="D114" s="4">
        <v>100</v>
      </c>
      <c r="E114" s="5">
        <v>100</v>
      </c>
      <c r="F114" s="5">
        <v>100</v>
      </c>
      <c r="G114" s="5">
        <v>100</v>
      </c>
      <c r="H114" s="5">
        <v>100</v>
      </c>
      <c r="I114" s="5">
        <v>100</v>
      </c>
      <c r="J114" s="5">
        <v>100</v>
      </c>
      <c r="K114" s="5">
        <v>100</v>
      </c>
      <c r="L114" s="5">
        <v>100</v>
      </c>
      <c r="M114" s="5">
        <v>100</v>
      </c>
      <c r="N114" s="5">
        <v>100</v>
      </c>
      <c r="O114" s="6">
        <v>100</v>
      </c>
      <c r="P114" s="6">
        <v>100</v>
      </c>
      <c r="Q114" s="129"/>
    </row>
    <row r="115" spans="1:17" ht="15" customHeight="1">
      <c r="A115" s="136"/>
      <c r="B115" s="133"/>
      <c r="C115" s="101" t="s">
        <v>142</v>
      </c>
      <c r="D115" s="47">
        <v>8.634233491758522</v>
      </c>
      <c r="E115" s="12">
        <v>7.9941903387513307</v>
      </c>
      <c r="F115" s="12">
        <v>9.7084583333333363</v>
      </c>
      <c r="G115" s="12">
        <v>1.9235246039770817</v>
      </c>
      <c r="H115" s="7">
        <v>4.9858118081180818</v>
      </c>
      <c r="I115" s="7">
        <v>5.1878432894736841</v>
      </c>
      <c r="J115" s="7">
        <v>6.1040136501932416</v>
      </c>
      <c r="K115" s="12">
        <v>1.6474151933529084</v>
      </c>
      <c r="L115" s="12">
        <v>6.4959277475262027</v>
      </c>
      <c r="M115" s="7">
        <v>2.1880090427190519</v>
      </c>
      <c r="N115" s="7">
        <v>1.9375799700537679</v>
      </c>
      <c r="O115" s="13">
        <v>2.4314821806414146</v>
      </c>
      <c r="P115" s="53">
        <v>9.7084583333333363</v>
      </c>
      <c r="Q115" s="129"/>
    </row>
    <row r="116" spans="1:17" ht="15" customHeight="1">
      <c r="A116" s="136"/>
      <c r="B116" s="134"/>
      <c r="C116" s="102" t="s">
        <v>143</v>
      </c>
      <c r="D116" s="46">
        <v>3.2364318396970662</v>
      </c>
      <c r="E116" s="9">
        <v>0.9939293419633225</v>
      </c>
      <c r="F116" s="9">
        <v>0.70936052584898612</v>
      </c>
      <c r="G116" s="9">
        <v>0.97829262906858672</v>
      </c>
      <c r="H116" s="9">
        <v>1.9535299035311497</v>
      </c>
      <c r="I116" s="9">
        <v>2.8821437219730934</v>
      </c>
      <c r="J116" s="9">
        <v>1.3458915081613385</v>
      </c>
      <c r="K116" s="9">
        <v>0.46841428023873399</v>
      </c>
      <c r="L116" s="9">
        <v>0.1211363636363636</v>
      </c>
      <c r="M116" s="9">
        <v>1.0987647208954681</v>
      </c>
      <c r="N116" s="9">
        <v>0.55407525510204081</v>
      </c>
      <c r="O116" s="10">
        <v>0.15700181250000003</v>
      </c>
      <c r="P116" s="56">
        <v>0.1211363636363636</v>
      </c>
      <c r="Q116" s="129">
        <f>COUNTIF(D113:O116, "N.D. ")</f>
        <v>0</v>
      </c>
    </row>
    <row r="117" spans="1:17" ht="15" customHeight="1">
      <c r="A117" s="136"/>
      <c r="B117" s="133" t="s">
        <v>53</v>
      </c>
      <c r="C117" s="128" t="s">
        <v>15</v>
      </c>
      <c r="D117" s="45">
        <v>1.74742970143277</v>
      </c>
      <c r="E117" s="2">
        <v>1.2345331491946969</v>
      </c>
      <c r="F117" s="2">
        <v>1.6051415859051303</v>
      </c>
      <c r="G117" s="2">
        <v>2.1367185925852117</v>
      </c>
      <c r="H117" s="2">
        <v>3.3380886032717285</v>
      </c>
      <c r="I117" s="2">
        <v>3.1219147157700808</v>
      </c>
      <c r="J117" s="2">
        <v>3.34463313543892</v>
      </c>
      <c r="K117" s="2">
        <v>3.8747513953050441</v>
      </c>
      <c r="L117" s="2">
        <v>1.9722452967728294</v>
      </c>
      <c r="M117" s="2">
        <v>1.8449551189459203</v>
      </c>
      <c r="N117" s="2">
        <v>1.5706728164975285</v>
      </c>
      <c r="O117" s="3">
        <v>0.44737020851687714</v>
      </c>
      <c r="P117" s="3">
        <v>2.2232150729154978</v>
      </c>
      <c r="Q117" s="129"/>
    </row>
    <row r="118" spans="1:17" ht="15" customHeight="1">
      <c r="A118" s="136"/>
      <c r="B118" s="133"/>
      <c r="C118" s="101" t="s">
        <v>58</v>
      </c>
      <c r="D118" s="4">
        <v>100</v>
      </c>
      <c r="E118" s="5">
        <v>100</v>
      </c>
      <c r="F118" s="5">
        <v>100</v>
      </c>
      <c r="G118" s="5">
        <v>100</v>
      </c>
      <c r="H118" s="5">
        <v>100</v>
      </c>
      <c r="I118" s="5">
        <v>100</v>
      </c>
      <c r="J118" s="5">
        <v>100</v>
      </c>
      <c r="K118" s="5">
        <v>100</v>
      </c>
      <c r="L118" s="5">
        <v>100</v>
      </c>
      <c r="M118" s="5">
        <v>80</v>
      </c>
      <c r="N118" s="5">
        <v>100</v>
      </c>
      <c r="O118" s="6">
        <v>100</v>
      </c>
      <c r="P118" s="6">
        <v>98.076923076923066</v>
      </c>
      <c r="Q118" s="129"/>
    </row>
    <row r="119" spans="1:17" ht="15" customHeight="1">
      <c r="A119" s="136"/>
      <c r="B119" s="133"/>
      <c r="C119" s="101" t="s">
        <v>142</v>
      </c>
      <c r="D119" s="47">
        <v>2.3588558201058207</v>
      </c>
      <c r="E119" s="12">
        <v>1.649596281704014</v>
      </c>
      <c r="F119" s="12">
        <v>2.1404523147117742</v>
      </c>
      <c r="G119" s="12">
        <v>2.6782298639000461</v>
      </c>
      <c r="H119" s="7">
        <v>5.591426142331934</v>
      </c>
      <c r="I119" s="7">
        <v>4.0738393981364904</v>
      </c>
      <c r="J119" s="7">
        <v>5.3385214027849397</v>
      </c>
      <c r="K119" s="12">
        <v>6.7408823529411785</v>
      </c>
      <c r="L119" s="12">
        <v>3.6281849496555383</v>
      </c>
      <c r="M119" s="7">
        <v>2.3961724890829701</v>
      </c>
      <c r="N119" s="7">
        <v>3.0544140461215945</v>
      </c>
      <c r="O119" s="13">
        <v>0.75621879699248151</v>
      </c>
      <c r="P119" s="53">
        <v>6.7408823529411785</v>
      </c>
      <c r="Q119" s="129"/>
    </row>
    <row r="120" spans="1:17" ht="15" customHeight="1">
      <c r="A120" s="136"/>
      <c r="B120" s="134"/>
      <c r="C120" s="102" t="s">
        <v>143</v>
      </c>
      <c r="D120" s="46">
        <v>0.97633005136986306</v>
      </c>
      <c r="E120" s="9">
        <v>0.79505833333333353</v>
      </c>
      <c r="F120" s="9">
        <v>1.2365463411161739</v>
      </c>
      <c r="G120" s="9">
        <v>1.8520038290513838</v>
      </c>
      <c r="H120" s="9">
        <v>1.9897278645833332</v>
      </c>
      <c r="I120" s="9">
        <v>2.1818365575396821</v>
      </c>
      <c r="J120" s="9">
        <v>1.1915625000000001</v>
      </c>
      <c r="K120" s="9">
        <v>2.5090845070422545</v>
      </c>
      <c r="L120" s="9">
        <v>0.22208333333333341</v>
      </c>
      <c r="M120" s="9">
        <v>1.4145221382289417</v>
      </c>
      <c r="N120" s="9">
        <v>0.21646126575630248</v>
      </c>
      <c r="O120" s="10">
        <v>0.21497573452256016</v>
      </c>
      <c r="P120" s="56">
        <v>0.21497573452256016</v>
      </c>
      <c r="Q120" s="129">
        <f>COUNTIF(D117:O120, "N.D. ")</f>
        <v>0</v>
      </c>
    </row>
    <row r="121" spans="1:17" ht="15" customHeight="1">
      <c r="A121" s="136"/>
      <c r="B121" s="133" t="s">
        <v>195</v>
      </c>
      <c r="C121" s="128" t="s">
        <v>15</v>
      </c>
      <c r="D121" s="45">
        <v>3.8670568630496076</v>
      </c>
      <c r="E121" s="2">
        <v>1.2543270601242797</v>
      </c>
      <c r="F121" s="2">
        <v>2.3946786361878072</v>
      </c>
      <c r="G121" s="2">
        <v>3.1285295112443938</v>
      </c>
      <c r="H121" s="2">
        <v>2.7699398516384646</v>
      </c>
      <c r="I121" s="2">
        <v>3.2936024657964182</v>
      </c>
      <c r="J121" s="2">
        <v>1.5354325799597739</v>
      </c>
      <c r="K121" s="2">
        <v>1.8442688032496417</v>
      </c>
      <c r="L121" s="2">
        <v>1.978358262375896</v>
      </c>
      <c r="M121" s="2">
        <v>2.0746687087195932</v>
      </c>
      <c r="N121" s="2">
        <v>1.9725491689804711</v>
      </c>
      <c r="O121" s="3" t="s">
        <v>213</v>
      </c>
      <c r="P121" s="3">
        <v>2.1761176592771951</v>
      </c>
      <c r="Q121" s="129"/>
    </row>
    <row r="122" spans="1:17" ht="15" customHeight="1">
      <c r="A122" s="136"/>
      <c r="B122" s="133"/>
      <c r="C122" s="101" t="s">
        <v>58</v>
      </c>
      <c r="D122" s="4">
        <v>100</v>
      </c>
      <c r="E122" s="5">
        <v>100</v>
      </c>
      <c r="F122" s="5">
        <v>100</v>
      </c>
      <c r="G122" s="5">
        <v>100</v>
      </c>
      <c r="H122" s="5">
        <v>100</v>
      </c>
      <c r="I122" s="5">
        <v>100</v>
      </c>
      <c r="J122" s="5">
        <v>100</v>
      </c>
      <c r="K122" s="5">
        <v>100</v>
      </c>
      <c r="L122" s="5">
        <v>100</v>
      </c>
      <c r="M122" s="5">
        <v>100</v>
      </c>
      <c r="N122" s="5">
        <v>100</v>
      </c>
      <c r="O122" s="6">
        <v>100</v>
      </c>
      <c r="P122" s="6">
        <v>100</v>
      </c>
      <c r="Q122" s="129"/>
    </row>
    <row r="123" spans="1:17" ht="15" customHeight="1">
      <c r="A123" s="136"/>
      <c r="B123" s="133"/>
      <c r="C123" s="101" t="s">
        <v>145</v>
      </c>
      <c r="D123" s="47">
        <v>6.4187887436955551</v>
      </c>
      <c r="E123" s="12">
        <v>1.4980605683468162</v>
      </c>
      <c r="F123" s="12">
        <v>2.4002468250716924</v>
      </c>
      <c r="G123" s="12">
        <v>3.437532624973259</v>
      </c>
      <c r="H123" s="7">
        <v>3.6933354728922878</v>
      </c>
      <c r="I123" s="7">
        <v>4.5494482384477939</v>
      </c>
      <c r="J123" s="7">
        <v>1.9380615537354189</v>
      </c>
      <c r="K123" s="12">
        <v>2.2472874400767031</v>
      </c>
      <c r="L123" s="12">
        <v>3.0225109636792991</v>
      </c>
      <c r="M123" s="7">
        <v>2.870543126287902</v>
      </c>
      <c r="N123" s="7">
        <v>2.9850926561427595</v>
      </c>
      <c r="O123" s="13" t="s">
        <v>213</v>
      </c>
      <c r="P123" s="53">
        <v>6.4187887436955551</v>
      </c>
      <c r="Q123" s="129"/>
    </row>
    <row r="124" spans="1:17" ht="15" customHeight="1">
      <c r="A124" s="135"/>
      <c r="B124" s="134"/>
      <c r="C124" s="102" t="s">
        <v>146</v>
      </c>
      <c r="D124" s="46">
        <v>1.3153249824036604</v>
      </c>
      <c r="E124" s="9">
        <v>1.0105935519017435</v>
      </c>
      <c r="F124" s="9">
        <v>2.3891104473039224</v>
      </c>
      <c r="G124" s="9">
        <v>2.8195263975155287</v>
      </c>
      <c r="H124" s="9">
        <v>1.8465442303846418</v>
      </c>
      <c r="I124" s="9">
        <v>2.0377566931450426</v>
      </c>
      <c r="J124" s="9">
        <v>1.1328036061841289</v>
      </c>
      <c r="K124" s="9">
        <v>1.4412501664225803</v>
      </c>
      <c r="L124" s="9">
        <v>0.93420556107249286</v>
      </c>
      <c r="M124" s="9">
        <v>1.2787942911512848</v>
      </c>
      <c r="N124" s="9">
        <v>0.96000568181818247</v>
      </c>
      <c r="O124" s="10" t="s">
        <v>213</v>
      </c>
      <c r="P124" s="56" t="s">
        <v>213</v>
      </c>
      <c r="Q124" s="129">
        <f>COUNTIF(D121:O124, "N.D. ")</f>
        <v>3</v>
      </c>
    </row>
    <row r="125" spans="1:17" ht="15" customHeight="1">
      <c r="A125" s="136" t="s">
        <v>206</v>
      </c>
      <c r="B125" s="142" t="s">
        <v>12</v>
      </c>
      <c r="C125" s="128" t="s">
        <v>59</v>
      </c>
      <c r="D125" s="45">
        <v>6.1172295337176656</v>
      </c>
      <c r="E125" s="2">
        <v>11.996373536980345</v>
      </c>
      <c r="F125" s="2" t="s">
        <v>212</v>
      </c>
      <c r="G125" s="2">
        <v>12.197340171774279</v>
      </c>
      <c r="H125" s="2">
        <v>10.100422433302324</v>
      </c>
      <c r="I125" s="2">
        <v>7.0538342124258362</v>
      </c>
      <c r="J125" s="2">
        <v>6.7040829221349254</v>
      </c>
      <c r="K125" s="2">
        <v>6.3087916106468036</v>
      </c>
      <c r="L125" s="2">
        <v>5.2063502330750078</v>
      </c>
      <c r="M125" s="2">
        <v>4.9289241573589413</v>
      </c>
      <c r="N125" s="2">
        <v>6.4738208382648539</v>
      </c>
      <c r="O125" s="3">
        <v>9.6886016161929138</v>
      </c>
      <c r="P125" s="3">
        <v>7.8887064787158101</v>
      </c>
      <c r="Q125" s="129"/>
    </row>
    <row r="126" spans="1:17" ht="15" customHeight="1">
      <c r="A126" s="136"/>
      <c r="B126" s="143"/>
      <c r="C126" s="101" t="s">
        <v>58</v>
      </c>
      <c r="D126" s="4">
        <v>100</v>
      </c>
      <c r="E126" s="5">
        <v>100</v>
      </c>
      <c r="F126" s="5">
        <v>0</v>
      </c>
      <c r="G126" s="5">
        <v>100</v>
      </c>
      <c r="H126" s="5">
        <v>100</v>
      </c>
      <c r="I126" s="5">
        <v>90</v>
      </c>
      <c r="J126" s="5">
        <v>100</v>
      </c>
      <c r="K126" s="5">
        <v>100</v>
      </c>
      <c r="L126" s="5">
        <v>100</v>
      </c>
      <c r="M126" s="5">
        <v>100</v>
      </c>
      <c r="N126" s="5">
        <v>100</v>
      </c>
      <c r="O126" s="6">
        <v>100</v>
      </c>
      <c r="P126" s="6">
        <v>90.958904109589042</v>
      </c>
      <c r="Q126" s="129"/>
    </row>
    <row r="127" spans="1:17" ht="15" customHeight="1">
      <c r="A127" s="136"/>
      <c r="B127" s="143"/>
      <c r="C127" s="101" t="s">
        <v>153</v>
      </c>
      <c r="D127" s="47">
        <v>10.93818064848111</v>
      </c>
      <c r="E127" s="12">
        <v>13.740555076182824</v>
      </c>
      <c r="F127" s="12" t="s">
        <v>212</v>
      </c>
      <c r="G127" s="12">
        <v>17.153262164132805</v>
      </c>
      <c r="H127" s="7">
        <v>10.929120395105892</v>
      </c>
      <c r="I127" s="7">
        <v>7.8001529276768986</v>
      </c>
      <c r="J127" s="7">
        <v>8.2533897895335642</v>
      </c>
      <c r="K127" s="12">
        <v>6.4294933183224758</v>
      </c>
      <c r="L127" s="12">
        <v>6.0719151701242859</v>
      </c>
      <c r="M127" s="7">
        <v>5.1469402707622312</v>
      </c>
      <c r="N127" s="7">
        <v>12.050088425194348</v>
      </c>
      <c r="O127" s="13">
        <v>11.169933966895346</v>
      </c>
      <c r="P127" s="53">
        <v>17.153262164132805</v>
      </c>
      <c r="Q127" s="129"/>
    </row>
    <row r="128" spans="1:17" ht="15" customHeight="1">
      <c r="A128" s="136"/>
      <c r="B128" s="145"/>
      <c r="C128" s="102" t="s">
        <v>154</v>
      </c>
      <c r="D128" s="46">
        <v>2.7365693083120752</v>
      </c>
      <c r="E128" s="9">
        <v>8.9921254022399673</v>
      </c>
      <c r="F128" s="9" t="s">
        <v>212</v>
      </c>
      <c r="G128" s="9">
        <v>6.571199426069751</v>
      </c>
      <c r="H128" s="9">
        <v>9.6277188297937037</v>
      </c>
      <c r="I128" s="9">
        <v>6.1970428087486313</v>
      </c>
      <c r="J128" s="9">
        <v>5.4657613447672215</v>
      </c>
      <c r="K128" s="9">
        <v>6.0817979114662188</v>
      </c>
      <c r="L128" s="9">
        <v>4.6220622317400055</v>
      </c>
      <c r="M128" s="9">
        <v>4.8000475385185286</v>
      </c>
      <c r="N128" s="9" t="s">
        <v>213</v>
      </c>
      <c r="O128" s="10">
        <v>8.3838666449356651</v>
      </c>
      <c r="P128" s="56" t="s">
        <v>213</v>
      </c>
      <c r="Q128" s="129">
        <f>COUNTIF(D125:O128, "N.D. ")</f>
        <v>1</v>
      </c>
    </row>
    <row r="129" spans="1:17" ht="15" customHeight="1">
      <c r="A129" s="136"/>
      <c r="B129" s="143" t="s">
        <v>221</v>
      </c>
      <c r="C129" s="128" t="s">
        <v>59</v>
      </c>
      <c r="D129" s="45" t="s">
        <v>212</v>
      </c>
      <c r="E129" s="2" t="s">
        <v>212</v>
      </c>
      <c r="F129" s="2" t="s">
        <v>212</v>
      </c>
      <c r="G129" s="2">
        <v>13.763195193839229</v>
      </c>
      <c r="H129" s="2">
        <v>4.2563833570334282</v>
      </c>
      <c r="I129" s="2">
        <v>8.4903484343362479</v>
      </c>
      <c r="J129" s="2">
        <v>6.6568050084310322</v>
      </c>
      <c r="K129" s="2">
        <v>4.9212625847613234</v>
      </c>
      <c r="L129" s="2">
        <v>5.4575571701830841</v>
      </c>
      <c r="M129" s="2">
        <v>3.573296174733342</v>
      </c>
      <c r="N129" s="2">
        <v>8.488954486579475</v>
      </c>
      <c r="O129" s="3">
        <v>11.257014331267621</v>
      </c>
      <c r="P129" s="3">
        <v>7.7575058086025308</v>
      </c>
      <c r="Q129" s="129"/>
    </row>
    <row r="130" spans="1:17" ht="15" customHeight="1">
      <c r="A130" s="136"/>
      <c r="B130" s="143"/>
      <c r="C130" s="101" t="s">
        <v>58</v>
      </c>
      <c r="D130" s="4">
        <v>0</v>
      </c>
      <c r="E130" s="5">
        <v>0</v>
      </c>
      <c r="F130" s="5">
        <v>0</v>
      </c>
      <c r="G130" s="5">
        <v>96.428571428571431</v>
      </c>
      <c r="H130" s="5">
        <v>100</v>
      </c>
      <c r="I130" s="5">
        <v>100</v>
      </c>
      <c r="J130" s="5">
        <v>84.375</v>
      </c>
      <c r="K130" s="5">
        <v>100</v>
      </c>
      <c r="L130" s="5">
        <v>100</v>
      </c>
      <c r="M130" s="5">
        <v>100</v>
      </c>
      <c r="N130" s="5">
        <v>93.548387096774192</v>
      </c>
      <c r="O130" s="6">
        <v>100</v>
      </c>
      <c r="P130" s="6">
        <v>71.823204419889507</v>
      </c>
      <c r="Q130" s="129"/>
    </row>
    <row r="131" spans="1:17" ht="15" customHeight="1">
      <c r="A131" s="136"/>
      <c r="B131" s="143"/>
      <c r="C131" s="101" t="s">
        <v>153</v>
      </c>
      <c r="D131" s="47" t="s">
        <v>212</v>
      </c>
      <c r="E131" s="12" t="s">
        <v>212</v>
      </c>
      <c r="F131" s="12" t="s">
        <v>212</v>
      </c>
      <c r="G131" s="12">
        <v>16.185818804171682</v>
      </c>
      <c r="H131" s="7">
        <v>9.7987588195720701</v>
      </c>
      <c r="I131" s="7">
        <v>10.234818757263783</v>
      </c>
      <c r="J131" s="7">
        <v>8.0322699901311108</v>
      </c>
      <c r="K131" s="12">
        <v>7.6267101092327776</v>
      </c>
      <c r="L131" s="12">
        <v>6.6959871928812635</v>
      </c>
      <c r="M131" s="7">
        <v>4.0068253051518239</v>
      </c>
      <c r="N131" s="7">
        <v>10.595568997324971</v>
      </c>
      <c r="O131" s="13">
        <v>13.605544966978412</v>
      </c>
      <c r="P131" s="53">
        <v>16.185818804171682</v>
      </c>
      <c r="Q131" s="129"/>
    </row>
    <row r="132" spans="1:17" ht="15" customHeight="1">
      <c r="A132" s="136"/>
      <c r="B132" s="145"/>
      <c r="C132" s="102" t="s">
        <v>154</v>
      </c>
      <c r="D132" s="46" t="s">
        <v>212</v>
      </c>
      <c r="E132" s="9" t="s">
        <v>212</v>
      </c>
      <c r="F132" s="9" t="s">
        <v>212</v>
      </c>
      <c r="G132" s="9">
        <v>11.434145840694679</v>
      </c>
      <c r="H132" s="9" t="s">
        <v>213</v>
      </c>
      <c r="I132" s="9">
        <v>7.4574368887243399</v>
      </c>
      <c r="J132" s="9">
        <v>5.2813400267309545</v>
      </c>
      <c r="K132" s="9" t="s">
        <v>213</v>
      </c>
      <c r="L132" s="9">
        <v>4.5209283830325537</v>
      </c>
      <c r="M132" s="9">
        <v>2.9911489276534784</v>
      </c>
      <c r="N132" s="9">
        <v>6.7767032204982174</v>
      </c>
      <c r="O132" s="10">
        <v>8.5309710357442139</v>
      </c>
      <c r="P132" s="56" t="s">
        <v>213</v>
      </c>
      <c r="Q132" s="129">
        <f>COUNTIF(D129:O132, "N.D. ")</f>
        <v>2</v>
      </c>
    </row>
    <row r="133" spans="1:17" ht="15" customHeight="1">
      <c r="A133" s="136"/>
      <c r="B133" s="143" t="s">
        <v>89</v>
      </c>
      <c r="C133" s="128" t="s">
        <v>59</v>
      </c>
      <c r="D133" s="45" t="s">
        <v>212</v>
      </c>
      <c r="E133" s="2" t="s">
        <v>212</v>
      </c>
      <c r="F133" s="2" t="s">
        <v>212</v>
      </c>
      <c r="G133" s="2" t="s">
        <v>212</v>
      </c>
      <c r="H133" s="2" t="s">
        <v>212</v>
      </c>
      <c r="I133" s="2" t="s">
        <v>212</v>
      </c>
      <c r="J133" s="2">
        <v>3.1370768471654049</v>
      </c>
      <c r="K133" s="2" t="s">
        <v>212</v>
      </c>
      <c r="L133" s="2" t="s">
        <v>212</v>
      </c>
      <c r="M133" s="2" t="s">
        <v>212</v>
      </c>
      <c r="N133" s="2" t="s">
        <v>213</v>
      </c>
      <c r="O133" s="3" t="s">
        <v>212</v>
      </c>
      <c r="P133" s="3">
        <v>1.5685384235827025</v>
      </c>
      <c r="Q133" s="129"/>
    </row>
    <row r="134" spans="1:17" ht="15" customHeight="1">
      <c r="A134" s="136"/>
      <c r="B134" s="143" t="s">
        <v>197</v>
      </c>
      <c r="C134" s="101" t="s">
        <v>58</v>
      </c>
      <c r="D134" s="4">
        <v>0</v>
      </c>
      <c r="E134" s="5">
        <v>0</v>
      </c>
      <c r="F134" s="5">
        <v>0</v>
      </c>
      <c r="G134" s="5">
        <v>0</v>
      </c>
      <c r="H134" s="5">
        <v>0</v>
      </c>
      <c r="I134" s="5">
        <v>0</v>
      </c>
      <c r="J134" s="5">
        <v>35</v>
      </c>
      <c r="K134" s="5">
        <v>0</v>
      </c>
      <c r="L134" s="5">
        <v>0</v>
      </c>
      <c r="M134" s="5">
        <v>0</v>
      </c>
      <c r="N134" s="5">
        <v>51.612903225806448</v>
      </c>
      <c r="O134" s="6">
        <v>0</v>
      </c>
      <c r="P134" s="6">
        <v>8.1967213114754092</v>
      </c>
      <c r="Q134" s="129"/>
    </row>
    <row r="135" spans="1:17" ht="15" customHeight="1">
      <c r="A135" s="136"/>
      <c r="B135" s="143"/>
      <c r="C135" s="101" t="s">
        <v>145</v>
      </c>
      <c r="D135" s="47" t="s">
        <v>212</v>
      </c>
      <c r="E135" s="12" t="s">
        <v>212</v>
      </c>
      <c r="F135" s="12" t="s">
        <v>212</v>
      </c>
      <c r="G135" s="12" t="s">
        <v>212</v>
      </c>
      <c r="H135" s="7" t="s">
        <v>212</v>
      </c>
      <c r="I135" s="7" t="s">
        <v>212</v>
      </c>
      <c r="J135" s="7">
        <v>3.1370768471654049</v>
      </c>
      <c r="K135" s="12" t="s">
        <v>212</v>
      </c>
      <c r="L135" s="12" t="s">
        <v>212</v>
      </c>
      <c r="M135" s="7" t="s">
        <v>212</v>
      </c>
      <c r="N135" s="7" t="s">
        <v>213</v>
      </c>
      <c r="O135" s="13" t="s">
        <v>212</v>
      </c>
      <c r="P135" s="53">
        <v>3.1370768471654049</v>
      </c>
      <c r="Q135" s="129"/>
    </row>
    <row r="136" spans="1:17" ht="15" customHeight="1">
      <c r="A136" s="136"/>
      <c r="B136" s="145"/>
      <c r="C136" s="102" t="s">
        <v>146</v>
      </c>
      <c r="D136" s="46" t="s">
        <v>212</v>
      </c>
      <c r="E136" s="9" t="s">
        <v>212</v>
      </c>
      <c r="F136" s="9" t="s">
        <v>212</v>
      </c>
      <c r="G136" s="9" t="s">
        <v>212</v>
      </c>
      <c r="H136" s="9" t="s">
        <v>212</v>
      </c>
      <c r="I136" s="9" t="s">
        <v>212</v>
      </c>
      <c r="J136" s="9">
        <v>3.1370768471654049</v>
      </c>
      <c r="K136" s="9" t="s">
        <v>212</v>
      </c>
      <c r="L136" s="9" t="s">
        <v>212</v>
      </c>
      <c r="M136" s="9" t="s">
        <v>212</v>
      </c>
      <c r="N136" s="9" t="s">
        <v>213</v>
      </c>
      <c r="O136" s="10" t="s">
        <v>212</v>
      </c>
      <c r="P136" s="56" t="s">
        <v>213</v>
      </c>
      <c r="Q136" s="129">
        <f>COUNTIF(D133:O136, "N.D. ")</f>
        <v>3</v>
      </c>
    </row>
    <row r="137" spans="1:17" ht="15" customHeight="1">
      <c r="A137" s="136"/>
      <c r="B137" s="143" t="s">
        <v>91</v>
      </c>
      <c r="C137" s="128" t="s">
        <v>59</v>
      </c>
      <c r="D137" s="45">
        <v>5.5096337370711561</v>
      </c>
      <c r="E137" s="2">
        <v>8.1468977073315187</v>
      </c>
      <c r="F137" s="2">
        <v>14.319538780640181</v>
      </c>
      <c r="G137" s="2">
        <v>14.338283012202774</v>
      </c>
      <c r="H137" s="2">
        <v>20.06819946076957</v>
      </c>
      <c r="I137" s="2">
        <v>7.3706403643686711</v>
      </c>
      <c r="J137" s="2">
        <v>4.9867414752680848</v>
      </c>
      <c r="K137" s="2">
        <v>2.2934508699640124</v>
      </c>
      <c r="L137" s="2">
        <v>4.1653606457980406</v>
      </c>
      <c r="M137" s="2" t="s">
        <v>212</v>
      </c>
      <c r="N137" s="2" t="s">
        <v>212</v>
      </c>
      <c r="O137" s="3" t="s">
        <v>212</v>
      </c>
      <c r="P137" s="3">
        <v>9.022082894823777</v>
      </c>
      <c r="Q137" s="129"/>
    </row>
    <row r="138" spans="1:17" ht="15" customHeight="1">
      <c r="A138" s="136"/>
      <c r="B138" s="143" t="s">
        <v>92</v>
      </c>
      <c r="C138" s="101" t="s">
        <v>58</v>
      </c>
      <c r="D138" s="4">
        <v>93.75</v>
      </c>
      <c r="E138" s="5">
        <v>96.428571428571431</v>
      </c>
      <c r="F138" s="5">
        <v>100</v>
      </c>
      <c r="G138" s="5">
        <v>96.774193548387103</v>
      </c>
      <c r="H138" s="5">
        <v>96.774193548387103</v>
      </c>
      <c r="I138" s="5">
        <v>96.666666666666671</v>
      </c>
      <c r="J138" s="5">
        <v>96.774193548387103</v>
      </c>
      <c r="K138" s="5">
        <v>96.774193548387103</v>
      </c>
      <c r="L138" s="5">
        <v>100</v>
      </c>
      <c r="M138" s="5">
        <v>0</v>
      </c>
      <c r="N138" s="5">
        <v>0</v>
      </c>
      <c r="O138" s="6">
        <v>0</v>
      </c>
      <c r="P138" s="6">
        <v>73.002754820936644</v>
      </c>
      <c r="Q138" s="129"/>
    </row>
    <row r="139" spans="1:17" ht="15" customHeight="1">
      <c r="A139" s="136"/>
      <c r="B139" s="143"/>
      <c r="C139" s="101" t="s">
        <v>153</v>
      </c>
      <c r="D139" s="47">
        <v>6.3374057601105447</v>
      </c>
      <c r="E139" s="12">
        <v>10.067413350267975</v>
      </c>
      <c r="F139" s="12">
        <v>14.753875800457205</v>
      </c>
      <c r="G139" s="12">
        <v>22.94640624026545</v>
      </c>
      <c r="H139" s="7">
        <v>29.272864693248689</v>
      </c>
      <c r="I139" s="7">
        <v>8.5866154027777686</v>
      </c>
      <c r="J139" s="7">
        <v>6.0983125317549414</v>
      </c>
      <c r="K139" s="12">
        <v>2.4949085988350035</v>
      </c>
      <c r="L139" s="12">
        <v>7.6782226037561951</v>
      </c>
      <c r="M139" s="7" t="s">
        <v>212</v>
      </c>
      <c r="N139" s="7" t="s">
        <v>212</v>
      </c>
      <c r="O139" s="13" t="s">
        <v>212</v>
      </c>
      <c r="P139" s="53">
        <v>29.272864693248689</v>
      </c>
      <c r="Q139" s="129"/>
    </row>
    <row r="140" spans="1:17" ht="15" customHeight="1">
      <c r="A140" s="136"/>
      <c r="B140" s="134"/>
      <c r="C140" s="102" t="s">
        <v>154</v>
      </c>
      <c r="D140" s="46">
        <v>4.3896882714684233</v>
      </c>
      <c r="E140" s="9">
        <v>5.8311088287286124</v>
      </c>
      <c r="F140" s="9">
        <v>13.925313715528135</v>
      </c>
      <c r="G140" s="9">
        <v>9.4354674827342997</v>
      </c>
      <c r="H140" s="9">
        <v>8.8375732589293019</v>
      </c>
      <c r="I140" s="9">
        <v>6.2201145972875622</v>
      </c>
      <c r="J140" s="9">
        <v>3.5275283861867863</v>
      </c>
      <c r="K140" s="9">
        <v>1.9967847479950172</v>
      </c>
      <c r="L140" s="9">
        <v>2.1974567639807092</v>
      </c>
      <c r="M140" s="9" t="s">
        <v>212</v>
      </c>
      <c r="N140" s="9" t="s">
        <v>212</v>
      </c>
      <c r="O140" s="10" t="s">
        <v>212</v>
      </c>
      <c r="P140" s="56">
        <v>1.9967847479950172</v>
      </c>
      <c r="Q140" s="129">
        <f>COUNTIF(D137:O140, "N.D. ")</f>
        <v>0</v>
      </c>
    </row>
    <row r="141" spans="1:17" ht="15" customHeight="1">
      <c r="A141" s="136"/>
      <c r="B141" s="142" t="s">
        <v>199</v>
      </c>
      <c r="C141" s="128" t="s">
        <v>59</v>
      </c>
      <c r="D141" s="45">
        <v>3.1450544238042437</v>
      </c>
      <c r="E141" s="2">
        <v>3.2455999557629251</v>
      </c>
      <c r="F141" s="2">
        <v>4.0855839611026008</v>
      </c>
      <c r="G141" s="2">
        <v>3.3046186475398756</v>
      </c>
      <c r="H141" s="2">
        <v>1.5011409876877648</v>
      </c>
      <c r="I141" s="2">
        <v>1.9782939716145809</v>
      </c>
      <c r="J141" s="2">
        <v>0.85865960762830518</v>
      </c>
      <c r="K141" s="2">
        <v>1.2750211225150936</v>
      </c>
      <c r="L141" s="2">
        <v>1.4528484776271648</v>
      </c>
      <c r="M141" s="2" t="s">
        <v>212</v>
      </c>
      <c r="N141" s="2">
        <v>0.79688989321839399</v>
      </c>
      <c r="O141" s="3">
        <v>1.4988372012764062</v>
      </c>
      <c r="P141" s="3">
        <v>2.0419393996321706</v>
      </c>
      <c r="Q141" s="129"/>
    </row>
    <row r="142" spans="1:17" ht="15" customHeight="1">
      <c r="A142" s="144"/>
      <c r="B142" s="143"/>
      <c r="C142" s="101" t="s">
        <v>58</v>
      </c>
      <c r="D142" s="4">
        <v>100</v>
      </c>
      <c r="E142" s="5">
        <v>100</v>
      </c>
      <c r="F142" s="5">
        <v>67.741935483870961</v>
      </c>
      <c r="G142" s="5">
        <v>100</v>
      </c>
      <c r="H142" s="5">
        <v>100</v>
      </c>
      <c r="I142" s="5">
        <v>100</v>
      </c>
      <c r="J142" s="5">
        <v>100</v>
      </c>
      <c r="K142" s="5">
        <v>100</v>
      </c>
      <c r="L142" s="5">
        <v>100</v>
      </c>
      <c r="M142" s="5">
        <v>0</v>
      </c>
      <c r="N142" s="5">
        <v>100</v>
      </c>
      <c r="O142" s="6">
        <v>100</v>
      </c>
      <c r="P142" s="6">
        <v>89.010989010989007</v>
      </c>
      <c r="Q142" s="129"/>
    </row>
    <row r="143" spans="1:17" ht="15" customHeight="1">
      <c r="A143" s="144"/>
      <c r="B143" s="143"/>
      <c r="C143" s="101" t="s">
        <v>153</v>
      </c>
      <c r="D143" s="47">
        <v>3.2649108097267479</v>
      </c>
      <c r="E143" s="12">
        <v>3.504167989800191</v>
      </c>
      <c r="F143" s="12">
        <v>4.9230759770008925</v>
      </c>
      <c r="G143" s="12">
        <v>3.7832457150186296</v>
      </c>
      <c r="H143" s="7">
        <v>3.7585413069591702</v>
      </c>
      <c r="I143" s="7">
        <v>2.52083778392976</v>
      </c>
      <c r="J143" s="7">
        <v>1.3743086897121919</v>
      </c>
      <c r="K143" s="12">
        <v>1.4591402550908321</v>
      </c>
      <c r="L143" s="12">
        <v>1.9086038737201372</v>
      </c>
      <c r="M143" s="7" t="s">
        <v>212</v>
      </c>
      <c r="N143" s="7">
        <v>0.84156809169642333</v>
      </c>
      <c r="O143" s="13">
        <v>1.8346948435722414</v>
      </c>
      <c r="P143" s="53">
        <v>4.9230759770008925</v>
      </c>
      <c r="Q143" s="129"/>
    </row>
    <row r="144" spans="1:17" ht="15" customHeight="1">
      <c r="A144" s="147"/>
      <c r="B144" s="134"/>
      <c r="C144" s="102" t="s">
        <v>154</v>
      </c>
      <c r="D144" s="46">
        <v>2.9318432845907996</v>
      </c>
      <c r="E144" s="9">
        <v>2.8839278324661866</v>
      </c>
      <c r="F144" s="9">
        <v>3.2480919452043095</v>
      </c>
      <c r="G144" s="9">
        <v>2.8455874023005823</v>
      </c>
      <c r="H144" s="9" t="s">
        <v>213</v>
      </c>
      <c r="I144" s="9">
        <v>1.5604730643972871</v>
      </c>
      <c r="J144" s="9" t="s">
        <v>213</v>
      </c>
      <c r="K144" s="9">
        <v>1.1326057618116669</v>
      </c>
      <c r="L144" s="9">
        <v>1.0168070705183061</v>
      </c>
      <c r="M144" s="9" t="s">
        <v>212</v>
      </c>
      <c r="N144" s="9">
        <v>0.71901280092232533</v>
      </c>
      <c r="O144" s="10">
        <v>0.90765552892280943</v>
      </c>
      <c r="P144" s="56" t="s">
        <v>213</v>
      </c>
      <c r="Q144" s="129">
        <f>COUNTIF(D141:O144, "N.D. ")</f>
        <v>2</v>
      </c>
    </row>
    <row r="145" spans="1:17" ht="15" customHeight="1">
      <c r="A145" s="136" t="s">
        <v>222</v>
      </c>
      <c r="B145" s="133" t="s">
        <v>223</v>
      </c>
      <c r="C145" s="128" t="s">
        <v>59</v>
      </c>
      <c r="D145" s="45">
        <v>5.4441807704215588</v>
      </c>
      <c r="E145" s="2">
        <v>7.1934544203056312</v>
      </c>
      <c r="F145" s="2">
        <v>5.4352062519192366</v>
      </c>
      <c r="G145" s="2">
        <v>3.9811697953111453</v>
      </c>
      <c r="H145" s="2">
        <v>4.9132520415365635</v>
      </c>
      <c r="I145" s="2">
        <v>5.2792283997290674</v>
      </c>
      <c r="J145" s="2">
        <v>4.4865089683288826</v>
      </c>
      <c r="K145" s="2">
        <v>5.1958637647181094</v>
      </c>
      <c r="L145" s="2">
        <v>5.3456549786518499</v>
      </c>
      <c r="M145" s="2">
        <v>5.694863472441221</v>
      </c>
      <c r="N145" s="2">
        <v>6.1920012598060206</v>
      </c>
      <c r="O145" s="3">
        <v>9.3983264208395561</v>
      </c>
      <c r="P145" s="3">
        <v>5.6913146650757112</v>
      </c>
      <c r="Q145" s="129"/>
    </row>
    <row r="146" spans="1:17" ht="15" customHeight="1">
      <c r="A146" s="136"/>
      <c r="B146" s="133"/>
      <c r="C146" s="101" t="s">
        <v>58</v>
      </c>
      <c r="D146" s="4">
        <v>100</v>
      </c>
      <c r="E146" s="5">
        <v>75</v>
      </c>
      <c r="F146" s="5">
        <v>100</v>
      </c>
      <c r="G146" s="5">
        <v>100</v>
      </c>
      <c r="H146" s="5">
        <v>100</v>
      </c>
      <c r="I146" s="5">
        <v>100</v>
      </c>
      <c r="J146" s="5">
        <v>100</v>
      </c>
      <c r="K146" s="5">
        <v>100</v>
      </c>
      <c r="L146" s="5">
        <v>100</v>
      </c>
      <c r="M146" s="5">
        <v>100</v>
      </c>
      <c r="N146" s="5">
        <v>100</v>
      </c>
      <c r="O146" s="6">
        <v>100</v>
      </c>
      <c r="P146" s="6">
        <v>98.076923076923066</v>
      </c>
      <c r="Q146" s="129"/>
    </row>
    <row r="147" spans="1:17" ht="15" customHeight="1">
      <c r="A147" s="136"/>
      <c r="B147" s="133"/>
      <c r="C147" s="101" t="s">
        <v>142</v>
      </c>
      <c r="D147" s="47">
        <v>6.6922998422969338</v>
      </c>
      <c r="E147" s="12">
        <v>8.226988997177342</v>
      </c>
      <c r="F147" s="12">
        <v>9.0761748814123706</v>
      </c>
      <c r="G147" s="12">
        <v>4.3589194301541321</v>
      </c>
      <c r="H147" s="7">
        <v>5.3916866561422934</v>
      </c>
      <c r="I147" s="7">
        <v>5.6401840039718527</v>
      </c>
      <c r="J147" s="7">
        <v>4.9223043845864138</v>
      </c>
      <c r="K147" s="12">
        <v>6.1055528662893837</v>
      </c>
      <c r="L147" s="12">
        <v>6.0101869531634229</v>
      </c>
      <c r="M147" s="7">
        <v>5.7691331803203818</v>
      </c>
      <c r="N147" s="7">
        <v>6.5835862920989578</v>
      </c>
      <c r="O147" s="13">
        <v>23.867679679959636</v>
      </c>
      <c r="P147" s="53">
        <v>23.867679679959636</v>
      </c>
      <c r="Q147" s="129"/>
    </row>
    <row r="148" spans="1:17" ht="15" customHeight="1">
      <c r="A148" s="136"/>
      <c r="B148" s="134"/>
      <c r="C148" s="102" t="s">
        <v>143</v>
      </c>
      <c r="D148" s="46">
        <v>4.0702885074614903</v>
      </c>
      <c r="E148" s="9">
        <v>5.3891062073684433</v>
      </c>
      <c r="F148" s="9">
        <v>3.8994856005833491</v>
      </c>
      <c r="G148" s="9">
        <v>3.4720125813764535</v>
      </c>
      <c r="H148" s="9">
        <v>4.4877593797115152</v>
      </c>
      <c r="I148" s="9">
        <v>4.9843799649726934</v>
      </c>
      <c r="J148" s="9">
        <v>3.9574645194948905</v>
      </c>
      <c r="K148" s="9">
        <v>4.7693367612071</v>
      </c>
      <c r="L148" s="9">
        <v>4.5397200160242859</v>
      </c>
      <c r="M148" s="9">
        <v>5.6261155965357332</v>
      </c>
      <c r="N148" s="9">
        <v>5.9290409561536253</v>
      </c>
      <c r="O148" s="10">
        <v>3.2916746422473531</v>
      </c>
      <c r="P148" s="56">
        <v>3.2916746422473531</v>
      </c>
      <c r="Q148" s="129">
        <f>COUNTIF(D145:O148, "N.D. ")</f>
        <v>0</v>
      </c>
    </row>
    <row r="149" spans="1:17" ht="15" customHeight="1">
      <c r="A149" s="136"/>
      <c r="B149" s="133" t="s">
        <v>200</v>
      </c>
      <c r="C149" s="128" t="s">
        <v>59</v>
      </c>
      <c r="D149" s="45">
        <v>2.8693737544657973</v>
      </c>
      <c r="E149" s="2">
        <v>1.8642192519928091</v>
      </c>
      <c r="F149" s="2">
        <v>1.1818231127975167</v>
      </c>
      <c r="G149" s="2">
        <v>1.0707414444949777</v>
      </c>
      <c r="H149" s="2">
        <v>1.5785921184279879</v>
      </c>
      <c r="I149" s="2">
        <v>1.6921350446528136</v>
      </c>
      <c r="J149" s="2">
        <v>1.8883309537465056</v>
      </c>
      <c r="K149" s="2">
        <v>2.3233003872568627</v>
      </c>
      <c r="L149" s="2">
        <v>2.8481022029750438</v>
      </c>
      <c r="M149" s="2">
        <v>2.9764132484921499</v>
      </c>
      <c r="N149" s="2">
        <v>1.728149979759483</v>
      </c>
      <c r="O149" s="3">
        <v>2.5514681384922095</v>
      </c>
      <c r="P149" s="3">
        <v>2.0541354967878211</v>
      </c>
      <c r="Q149" s="129"/>
    </row>
    <row r="150" spans="1:17" ht="15" customHeight="1">
      <c r="A150" s="136"/>
      <c r="B150" s="133"/>
      <c r="C150" s="101" t="s">
        <v>58</v>
      </c>
      <c r="D150" s="4">
        <v>100</v>
      </c>
      <c r="E150" s="5">
        <v>100</v>
      </c>
      <c r="F150" s="5">
        <v>100</v>
      </c>
      <c r="G150" s="5">
        <v>100</v>
      </c>
      <c r="H150" s="5">
        <v>100</v>
      </c>
      <c r="I150" s="5">
        <v>100</v>
      </c>
      <c r="J150" s="5">
        <v>80</v>
      </c>
      <c r="K150" s="5">
        <v>100</v>
      </c>
      <c r="L150" s="5">
        <v>100</v>
      </c>
      <c r="M150" s="5">
        <v>100</v>
      </c>
      <c r="N150" s="5">
        <v>100</v>
      </c>
      <c r="O150" s="6">
        <v>100</v>
      </c>
      <c r="P150" s="6">
        <v>98.076923076923066</v>
      </c>
      <c r="Q150" s="129"/>
    </row>
    <row r="151" spans="1:17" ht="15" customHeight="1">
      <c r="A151" s="136"/>
      <c r="B151" s="133"/>
      <c r="C151" s="101" t="s">
        <v>142</v>
      </c>
      <c r="D151" s="47">
        <v>3.570784882621294</v>
      </c>
      <c r="E151" s="12">
        <v>2.4533024877019542</v>
      </c>
      <c r="F151" s="12">
        <v>1.7032049342179925</v>
      </c>
      <c r="G151" s="12">
        <v>1.3638952971788518</v>
      </c>
      <c r="H151" s="7">
        <v>2.3081433927971897</v>
      </c>
      <c r="I151" s="7">
        <v>2.2132097518056439</v>
      </c>
      <c r="J151" s="7">
        <v>2.2483252843121986</v>
      </c>
      <c r="K151" s="12">
        <v>2.4962818351418883</v>
      </c>
      <c r="L151" s="12">
        <v>3.9665932433068773</v>
      </c>
      <c r="M151" s="7">
        <v>3.7193312046290341</v>
      </c>
      <c r="N151" s="7">
        <v>1.8387447210791641</v>
      </c>
      <c r="O151" s="13">
        <v>3.0264774531180736</v>
      </c>
      <c r="P151" s="53">
        <v>3.9665932433068773</v>
      </c>
      <c r="Q151" s="129"/>
    </row>
    <row r="152" spans="1:17" ht="15" customHeight="1">
      <c r="A152" s="135"/>
      <c r="B152" s="134"/>
      <c r="C152" s="102" t="s">
        <v>143</v>
      </c>
      <c r="D152" s="46">
        <v>1.7887212720057302</v>
      </c>
      <c r="E152" s="9">
        <v>1.0917819191546625</v>
      </c>
      <c r="F152" s="9">
        <v>0.85705233604010489</v>
      </c>
      <c r="G152" s="9">
        <v>0.91763396682605869</v>
      </c>
      <c r="H152" s="9">
        <v>1.2226638453452521</v>
      </c>
      <c r="I152" s="9">
        <v>1.0220481269314334</v>
      </c>
      <c r="J152" s="9">
        <v>1.5194535374108538</v>
      </c>
      <c r="K152" s="9">
        <v>2.1647273877991093</v>
      </c>
      <c r="L152" s="9">
        <v>1.894936719586217</v>
      </c>
      <c r="M152" s="9">
        <v>2.3738657778678576</v>
      </c>
      <c r="N152" s="9">
        <v>1.5794668518936463</v>
      </c>
      <c r="O152" s="10">
        <v>1.4488502080851506</v>
      </c>
      <c r="P152" s="56">
        <v>0.85705233604010489</v>
      </c>
      <c r="Q152" s="129">
        <f>COUNTIF(D149:O152, "N.D. ")</f>
        <v>0</v>
      </c>
    </row>
    <row r="153" spans="1:17" ht="15" customHeight="1">
      <c r="Q153" s="129"/>
    </row>
    <row r="154" spans="1:17" ht="15" customHeight="1">
      <c r="A154" s="1" t="s">
        <v>219</v>
      </c>
    </row>
    <row r="155" spans="1:17" ht="15" customHeight="1">
      <c r="A155" s="1" t="s">
        <v>110</v>
      </c>
      <c r="P155" s="173"/>
      <c r="Q155" s="129"/>
    </row>
    <row r="156" spans="1:17" ht="15" customHeight="1">
      <c r="A156" s="1" t="s">
        <v>111</v>
      </c>
      <c r="P156" s="1"/>
      <c r="Q156" s="129"/>
    </row>
    <row r="157" spans="1:17" ht="15" customHeight="1">
      <c r="A157" s="1" t="s">
        <v>112</v>
      </c>
      <c r="P157" s="1"/>
      <c r="Q157" s="129"/>
    </row>
    <row r="158" spans="1:17" ht="15" customHeight="1">
      <c r="A158" s="1" t="s">
        <v>113</v>
      </c>
      <c r="P158" s="1"/>
      <c r="Q158" s="129"/>
    </row>
    <row r="159" spans="1:17" ht="15" customHeight="1">
      <c r="A159" s="1" t="s">
        <v>114</v>
      </c>
      <c r="P159" s="1"/>
      <c r="Q159" s="129"/>
    </row>
    <row r="160" spans="1:17" ht="15" customHeight="1">
      <c r="A160" s="1" t="s">
        <v>115</v>
      </c>
      <c r="P160" s="1"/>
      <c r="Q160" s="129"/>
    </row>
    <row r="161" spans="1:17" ht="15" customHeight="1">
      <c r="A161" s="1" t="s">
        <v>116</v>
      </c>
      <c r="P161" s="1"/>
      <c r="Q161" s="129"/>
    </row>
    <row r="162" spans="1:17" ht="15" customHeight="1">
      <c r="A162" s="1" t="s">
        <v>117</v>
      </c>
      <c r="P162" s="1"/>
      <c r="Q162" s="129"/>
    </row>
    <row r="163" spans="1:17" ht="15" customHeight="1">
      <c r="A163" s="1" t="s">
        <v>118</v>
      </c>
      <c r="P163" s="1"/>
      <c r="Q163" s="129"/>
    </row>
    <row r="164" spans="1:17" ht="15" customHeight="1">
      <c r="A164" s="1" t="s">
        <v>168</v>
      </c>
      <c r="P164" s="1"/>
      <c r="Q164" s="129"/>
    </row>
    <row r="165" spans="1:17" ht="15" customHeight="1">
      <c r="A165" s="1" t="s">
        <v>169</v>
      </c>
      <c r="P165" s="1"/>
      <c r="Q165" s="129"/>
    </row>
    <row r="166" spans="1:17" ht="15" customHeight="1">
      <c r="A166" s="1" t="s">
        <v>119</v>
      </c>
      <c r="P166" s="1"/>
      <c r="Q166" s="129"/>
    </row>
    <row r="167" spans="1:17" ht="15" customHeight="1">
      <c r="P167" s="1"/>
      <c r="Q167" s="129"/>
    </row>
    <row r="168" spans="1:17" ht="15" customHeight="1">
      <c r="P168" s="1"/>
      <c r="Q168" s="129"/>
    </row>
    <row r="169" spans="1:17" ht="15" customHeight="1">
      <c r="P169" s="1"/>
      <c r="Q169" s="129"/>
    </row>
    <row r="170" spans="1:17" ht="15" customHeight="1">
      <c r="P170" s="1"/>
      <c r="Q170" s="129"/>
    </row>
    <row r="171" spans="1:17" ht="15" customHeight="1">
      <c r="P171" s="1"/>
      <c r="Q171" s="129"/>
    </row>
    <row r="172" spans="1:17" ht="15" customHeight="1">
      <c r="P172" s="1"/>
      <c r="Q172" s="129"/>
    </row>
    <row r="173" spans="1:17" ht="15" customHeight="1">
      <c r="P173" s="1"/>
      <c r="Q173" s="129"/>
    </row>
    <row r="174" spans="1:17" ht="15" customHeight="1">
      <c r="P174" s="1"/>
      <c r="Q174" s="129"/>
    </row>
    <row r="175" spans="1:17" ht="15" customHeight="1">
      <c r="P175" s="1"/>
      <c r="Q175" s="129"/>
    </row>
    <row r="176" spans="1:17" ht="15" customHeight="1">
      <c r="P176" s="1"/>
      <c r="Q176" s="129"/>
    </row>
    <row r="177" spans="16:17" ht="15" customHeight="1">
      <c r="P177" s="1"/>
      <c r="Q177" s="129"/>
    </row>
    <row r="178" spans="16:17" ht="15" customHeight="1"/>
    <row r="179" spans="16:17" ht="15" customHeight="1"/>
    <row r="180" spans="16:17" ht="15" customHeight="1"/>
    <row r="181" spans="16:17" ht="15" customHeight="1"/>
    <row r="182" spans="16:17" ht="15" customHeight="1"/>
    <row r="183" spans="16:17" ht="15" customHeight="1"/>
    <row r="184" spans="16:17" ht="15" customHeight="1"/>
    <row r="185" spans="16:17" ht="15" customHeight="1"/>
    <row r="186" spans="16:17" ht="15" customHeight="1"/>
    <row r="187" spans="16:17" ht="15" customHeight="1"/>
    <row r="188" spans="16:17" ht="15" customHeight="1"/>
    <row r="189" spans="16:17" ht="15" customHeight="1"/>
    <row r="190" spans="16:17" ht="15" customHeight="1"/>
    <row r="191" spans="16:17" ht="15" customHeight="1"/>
    <row r="192" spans="16:17" ht="15" customHeight="1"/>
  </sheetData>
  <mergeCells count="3">
    <mergeCell ref="A3:C3"/>
    <mergeCell ref="P3:P4"/>
    <mergeCell ref="D3:O3"/>
  </mergeCells>
  <phoneticPr fontId="1"/>
  <printOptions horizontalCentered="1"/>
  <pageMargins left="0.78740157480314965" right="0.78740157480314965" top="0.78740157480314965" bottom="0.39370078740157483" header="0.39370078740157483" footer="0.31496062992125984"/>
  <pageSetup paperSize="9" scale="65" orientation="portrait" useFirstPageNumber="1" r:id="rId1"/>
  <headerFooter alignWithMargins="0"/>
  <rowBreaks count="1" manualBreakCount="1">
    <brk id="84" max="15" man="1"/>
  </rowBreaks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18"/>
  <dimension ref="A1:Q185"/>
  <sheetViews>
    <sheetView view="pageBreakPreview" zoomScale="85" zoomScaleNormal="85" zoomScaleSheetLayoutView="70" workbookViewId="0">
      <selection activeCell="I23" sqref="I23"/>
    </sheetView>
  </sheetViews>
  <sheetFormatPr defaultColWidth="8" defaultRowHeight="13.5"/>
  <cols>
    <col min="1" max="1" width="10.125" style="14" customWidth="1"/>
    <col min="2" max="2" width="19.625" style="14" customWidth="1"/>
    <col min="3" max="3" width="6.625" style="14" bestFit="1" customWidth="1"/>
    <col min="4" max="15" width="6.625" style="14" customWidth="1"/>
    <col min="16" max="16" width="8" style="174" customWidth="1"/>
    <col min="17" max="16384" width="8" style="14"/>
  </cols>
  <sheetData>
    <row r="1" spans="1:17" ht="15.75">
      <c r="A1" s="114" t="s">
        <v>33</v>
      </c>
      <c r="B1" s="1"/>
    </row>
    <row r="2" spans="1:17" ht="15" customHeight="1"/>
    <row r="3" spans="1:17" ht="15" customHeight="1">
      <c r="A3" s="116" t="s">
        <v>100</v>
      </c>
      <c r="B3" s="117"/>
      <c r="C3" s="118"/>
      <c r="D3" s="112">
        <v>2010</v>
      </c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75" t="s">
        <v>103</v>
      </c>
    </row>
    <row r="4" spans="1:17" ht="15" customHeight="1">
      <c r="A4" s="121" t="s">
        <v>29</v>
      </c>
      <c r="B4" s="122" t="s">
        <v>30</v>
      </c>
      <c r="C4" s="123"/>
      <c r="D4" s="85" t="s">
        <v>21</v>
      </c>
      <c r="E4" s="86" t="s">
        <v>0</v>
      </c>
      <c r="F4" s="86" t="s">
        <v>1</v>
      </c>
      <c r="G4" s="86" t="s">
        <v>2</v>
      </c>
      <c r="H4" s="86" t="s">
        <v>3</v>
      </c>
      <c r="I4" s="86" t="s">
        <v>4</v>
      </c>
      <c r="J4" s="86" t="s">
        <v>5</v>
      </c>
      <c r="K4" s="86" t="s">
        <v>6</v>
      </c>
      <c r="L4" s="86" t="s">
        <v>7</v>
      </c>
      <c r="M4" s="86" t="s">
        <v>8</v>
      </c>
      <c r="N4" s="86" t="s">
        <v>9</v>
      </c>
      <c r="O4" s="88" t="s">
        <v>10</v>
      </c>
      <c r="P4" s="176"/>
    </row>
    <row r="5" spans="1:17" s="129" customFormat="1" ht="15" customHeight="1">
      <c r="A5" s="132" t="s">
        <v>22</v>
      </c>
      <c r="B5" s="127" t="s">
        <v>171</v>
      </c>
      <c r="C5" s="128" t="s">
        <v>15</v>
      </c>
      <c r="D5" s="98">
        <v>0.56774193548387097</v>
      </c>
      <c r="E5" s="22">
        <v>1.2857142857142858</v>
      </c>
      <c r="F5" s="22">
        <v>1.2387096774193553</v>
      </c>
      <c r="G5" s="22">
        <v>1.4666666666666675</v>
      </c>
      <c r="H5" s="22">
        <v>1.7290322580645168</v>
      </c>
      <c r="I5" s="22">
        <v>1.76</v>
      </c>
      <c r="J5" s="22">
        <v>0.23225806451612901</v>
      </c>
      <c r="K5" s="22" t="s">
        <v>213</v>
      </c>
      <c r="L5" s="22">
        <v>2.48</v>
      </c>
      <c r="M5" s="22">
        <v>3.2</v>
      </c>
      <c r="N5" s="22">
        <v>4.24</v>
      </c>
      <c r="O5" s="23">
        <v>5.2645161290322582</v>
      </c>
      <c r="P5" s="23">
        <v>1.9616438356164352</v>
      </c>
    </row>
    <row r="6" spans="1:17" s="129" customFormat="1" ht="15" customHeight="1">
      <c r="A6" s="132"/>
      <c r="B6" s="133"/>
      <c r="C6" s="101" t="s">
        <v>67</v>
      </c>
      <c r="D6" s="99">
        <v>100</v>
      </c>
      <c r="E6" s="25">
        <v>100</v>
      </c>
      <c r="F6" s="25">
        <v>100</v>
      </c>
      <c r="G6" s="25">
        <v>100</v>
      </c>
      <c r="H6" s="25">
        <v>100</v>
      </c>
      <c r="I6" s="25">
        <v>100</v>
      </c>
      <c r="J6" s="25">
        <v>100</v>
      </c>
      <c r="K6" s="25">
        <v>100</v>
      </c>
      <c r="L6" s="25">
        <v>100</v>
      </c>
      <c r="M6" s="25">
        <v>100</v>
      </c>
      <c r="N6" s="25">
        <v>100</v>
      </c>
      <c r="O6" s="26">
        <v>100</v>
      </c>
      <c r="P6" s="26">
        <v>100</v>
      </c>
    </row>
    <row r="7" spans="1:17" s="129" customFormat="1" ht="15" customHeight="1">
      <c r="A7" s="132"/>
      <c r="B7" s="133"/>
      <c r="C7" s="101" t="s">
        <v>69</v>
      </c>
      <c r="D7" s="27">
        <v>4.8</v>
      </c>
      <c r="E7" s="28">
        <v>3.2</v>
      </c>
      <c r="F7" s="28">
        <v>1.6</v>
      </c>
      <c r="G7" s="28">
        <v>1.6</v>
      </c>
      <c r="H7" s="28">
        <v>3.2</v>
      </c>
      <c r="I7" s="28">
        <v>3.2</v>
      </c>
      <c r="J7" s="28">
        <v>2.4</v>
      </c>
      <c r="K7" s="28">
        <v>2.4</v>
      </c>
      <c r="L7" s="28">
        <v>4</v>
      </c>
      <c r="M7" s="28">
        <v>5.6</v>
      </c>
      <c r="N7" s="28">
        <v>10.4</v>
      </c>
      <c r="O7" s="29">
        <v>16</v>
      </c>
      <c r="P7" s="53">
        <f>MAX(D7:O7,D5:O5)</f>
        <v>16</v>
      </c>
    </row>
    <row r="8" spans="1:17" s="129" customFormat="1" ht="15" customHeight="1">
      <c r="A8" s="135"/>
      <c r="B8" s="134"/>
      <c r="C8" s="102" t="s">
        <v>80</v>
      </c>
      <c r="D8" s="9" t="s">
        <v>213</v>
      </c>
      <c r="E8" s="9">
        <v>0.8</v>
      </c>
      <c r="F8" s="9">
        <v>0.8</v>
      </c>
      <c r="G8" s="9">
        <v>0.8</v>
      </c>
      <c r="H8" s="9">
        <v>1.6</v>
      </c>
      <c r="I8" s="9" t="s">
        <v>213</v>
      </c>
      <c r="J8" s="9" t="s">
        <v>213</v>
      </c>
      <c r="K8" s="9" t="s">
        <v>213</v>
      </c>
      <c r="L8" s="9">
        <v>1.6</v>
      </c>
      <c r="M8" s="9" t="s">
        <v>213</v>
      </c>
      <c r="N8" s="9" t="s">
        <v>213</v>
      </c>
      <c r="O8" s="10" t="s">
        <v>213</v>
      </c>
      <c r="P8" s="56" t="str">
        <f>IF(COUNTIF(D8:O8,"N.D. ")&gt;0,"N.D. ",MIN(D8:O8,D5:O5))</f>
        <v xml:space="preserve">N.D. </v>
      </c>
      <c r="Q8" s="129">
        <f>COUNTIF(D5:O8, "N.D. ")</f>
        <v>8</v>
      </c>
    </row>
    <row r="9" spans="1:17" ht="15" customHeight="1">
      <c r="A9" s="161" t="s">
        <v>24</v>
      </c>
      <c r="B9" s="177" t="s">
        <v>56</v>
      </c>
      <c r="C9" s="128" t="s">
        <v>15</v>
      </c>
      <c r="D9" s="98" t="s">
        <v>213</v>
      </c>
      <c r="E9" s="22">
        <v>0.1189024390243902</v>
      </c>
      <c r="F9" s="22" t="s">
        <v>213</v>
      </c>
      <c r="G9" s="22" t="s">
        <v>213</v>
      </c>
      <c r="H9" s="22" t="s">
        <v>213</v>
      </c>
      <c r="I9" s="22">
        <v>0.10382916053019152</v>
      </c>
      <c r="J9" s="22">
        <v>0.15068681318681318</v>
      </c>
      <c r="K9" s="22">
        <v>0.11236263736263762</v>
      </c>
      <c r="L9" s="22">
        <v>0.17212317666126364</v>
      </c>
      <c r="M9" s="22">
        <v>0.12248275862068959</v>
      </c>
      <c r="N9" s="22">
        <v>0.17301136363636413</v>
      </c>
      <c r="O9" s="23" t="s">
        <v>213</v>
      </c>
      <c r="P9" s="23" t="s">
        <v>213</v>
      </c>
      <c r="Q9" s="129"/>
    </row>
    <row r="10" spans="1:17" ht="15" customHeight="1">
      <c r="A10" s="161"/>
      <c r="B10" s="178"/>
      <c r="C10" s="101" t="s">
        <v>14</v>
      </c>
      <c r="D10" s="99">
        <v>97.849462365591393</v>
      </c>
      <c r="E10" s="25">
        <v>97.61904761904762</v>
      </c>
      <c r="F10" s="25">
        <v>97.715053763440864</v>
      </c>
      <c r="G10" s="25">
        <v>98.194444444444443</v>
      </c>
      <c r="H10" s="25">
        <v>97.849462365591393</v>
      </c>
      <c r="I10" s="25">
        <v>94.305555555555557</v>
      </c>
      <c r="J10" s="25">
        <v>97.849462365591393</v>
      </c>
      <c r="K10" s="25">
        <v>97.849462365591393</v>
      </c>
      <c r="L10" s="25">
        <v>85.694444444444443</v>
      </c>
      <c r="M10" s="25">
        <v>97.446236559139791</v>
      </c>
      <c r="N10" s="25">
        <v>97.777777777777771</v>
      </c>
      <c r="O10" s="26">
        <v>97.58064516129032</v>
      </c>
      <c r="P10" s="26">
        <v>96.495433789954333</v>
      </c>
      <c r="Q10" s="129"/>
    </row>
    <row r="11" spans="1:17" ht="15" customHeight="1">
      <c r="A11" s="161"/>
      <c r="B11" s="178"/>
      <c r="C11" s="138" t="s">
        <v>85</v>
      </c>
      <c r="D11" s="27">
        <v>0.13333333333333336</v>
      </c>
      <c r="E11" s="28">
        <v>0.20833333333333337</v>
      </c>
      <c r="F11" s="28">
        <v>0.13750000000000004</v>
      </c>
      <c r="G11" s="28">
        <v>0.10833333333333338</v>
      </c>
      <c r="H11" s="28">
        <v>0.21666666666666659</v>
      </c>
      <c r="I11" s="28">
        <v>0.42916666666666664</v>
      </c>
      <c r="J11" s="28">
        <v>0.26666666666666655</v>
      </c>
      <c r="K11" s="28">
        <v>0.49583333333333329</v>
      </c>
      <c r="L11" s="28">
        <v>0.87500000000000044</v>
      </c>
      <c r="M11" s="28">
        <v>0.43750000000000006</v>
      </c>
      <c r="N11" s="28">
        <v>0.46666666666666679</v>
      </c>
      <c r="O11" s="29">
        <v>0.13750000000000007</v>
      </c>
      <c r="P11" s="53">
        <f>MAX(D11:O11,D9:O9)</f>
        <v>0.87500000000000044</v>
      </c>
      <c r="Q11" s="129"/>
    </row>
    <row r="12" spans="1:17" ht="15" customHeight="1">
      <c r="A12" s="161"/>
      <c r="B12" s="179"/>
      <c r="C12" s="139" t="s">
        <v>86</v>
      </c>
      <c r="D12" s="9" t="s">
        <v>213</v>
      </c>
      <c r="E12" s="9" t="s">
        <v>213</v>
      </c>
      <c r="F12" s="9" t="s">
        <v>213</v>
      </c>
      <c r="G12" s="9" t="s">
        <v>213</v>
      </c>
      <c r="H12" s="9" t="s">
        <v>213</v>
      </c>
      <c r="I12" s="9" t="s">
        <v>213</v>
      </c>
      <c r="J12" s="9" t="s">
        <v>213</v>
      </c>
      <c r="K12" s="9" t="s">
        <v>213</v>
      </c>
      <c r="L12" s="9" t="s">
        <v>213</v>
      </c>
      <c r="M12" s="9" t="s">
        <v>213</v>
      </c>
      <c r="N12" s="9" t="s">
        <v>213</v>
      </c>
      <c r="O12" s="10" t="s">
        <v>213</v>
      </c>
      <c r="P12" s="56" t="str">
        <f>IF(COUNTIF(D12:O12,"N.D. ")&gt;0,"N.D. ",MIN(D12:O12,D9:O9))</f>
        <v xml:space="preserve">N.D. </v>
      </c>
      <c r="Q12" s="129">
        <f>COUNTIF(D9:O12, "N.D. ")</f>
        <v>17</v>
      </c>
    </row>
    <row r="13" spans="1:17" ht="15" customHeight="1">
      <c r="A13" s="161"/>
      <c r="B13" s="127" t="s">
        <v>177</v>
      </c>
      <c r="C13" s="128" t="s">
        <v>15</v>
      </c>
      <c r="D13" s="98" t="s">
        <v>213</v>
      </c>
      <c r="E13" s="22" t="s">
        <v>213</v>
      </c>
      <c r="F13" s="22" t="s">
        <v>213</v>
      </c>
      <c r="G13" s="22" t="s">
        <v>213</v>
      </c>
      <c r="H13" s="22" t="s">
        <v>213</v>
      </c>
      <c r="I13" s="22">
        <v>0.16153846153846077</v>
      </c>
      <c r="J13" s="22">
        <v>0.16068965517241335</v>
      </c>
      <c r="K13" s="22" t="s">
        <v>213</v>
      </c>
      <c r="L13" s="22" t="s">
        <v>213</v>
      </c>
      <c r="M13" s="22" t="s">
        <v>213</v>
      </c>
      <c r="N13" s="22" t="s">
        <v>213</v>
      </c>
      <c r="O13" s="23" t="s">
        <v>213</v>
      </c>
      <c r="P13" s="23" t="s">
        <v>213</v>
      </c>
      <c r="Q13" s="129"/>
    </row>
    <row r="14" spans="1:17" ht="15" customHeight="1">
      <c r="A14" s="161"/>
      <c r="B14" s="178"/>
      <c r="C14" s="101" t="s">
        <v>14</v>
      </c>
      <c r="D14" s="99">
        <v>90.188172043010752</v>
      </c>
      <c r="E14" s="25">
        <v>96.726190476190482</v>
      </c>
      <c r="F14" s="25">
        <v>99.327956989247312</v>
      </c>
      <c r="G14" s="25">
        <v>95</v>
      </c>
      <c r="H14" s="25">
        <v>89.516129032258064</v>
      </c>
      <c r="I14" s="25">
        <v>97.5</v>
      </c>
      <c r="J14" s="25">
        <v>97.446236559139791</v>
      </c>
      <c r="K14" s="25">
        <v>97.043010752688176</v>
      </c>
      <c r="L14" s="25">
        <v>96.25</v>
      </c>
      <c r="M14" s="25">
        <v>96.908602150537632</v>
      </c>
      <c r="N14" s="25">
        <v>91.805555555555557</v>
      </c>
      <c r="O14" s="26">
        <v>98.118279569892479</v>
      </c>
      <c r="P14" s="26">
        <v>95.479452054794521</v>
      </c>
      <c r="Q14" s="129"/>
    </row>
    <row r="15" spans="1:17" ht="15" customHeight="1">
      <c r="A15" s="161"/>
      <c r="B15" s="178"/>
      <c r="C15" s="138" t="s">
        <v>85</v>
      </c>
      <c r="D15" s="27">
        <v>0.15</v>
      </c>
      <c r="E15" s="28" t="s">
        <v>213</v>
      </c>
      <c r="F15" s="28">
        <v>0.11666666666666668</v>
      </c>
      <c r="G15" s="28">
        <v>0.1409090909090909</v>
      </c>
      <c r="H15" s="28">
        <v>0.1695652173913044</v>
      </c>
      <c r="I15" s="28">
        <v>0.65</v>
      </c>
      <c r="J15" s="28">
        <v>0.48260869565217396</v>
      </c>
      <c r="K15" s="28">
        <v>0.18260869565217389</v>
      </c>
      <c r="L15" s="28">
        <v>0.19999999999999998</v>
      </c>
      <c r="M15" s="28">
        <v>0.21304347826086958</v>
      </c>
      <c r="N15" s="28">
        <v>0.12608695652173912</v>
      </c>
      <c r="O15" s="29" t="s">
        <v>213</v>
      </c>
      <c r="P15" s="53">
        <f>MAX(D15:O15,D13:O13)</f>
        <v>0.65</v>
      </c>
      <c r="Q15" s="129"/>
    </row>
    <row r="16" spans="1:17" ht="15" customHeight="1">
      <c r="A16" s="161"/>
      <c r="B16" s="179"/>
      <c r="C16" s="139" t="s">
        <v>86</v>
      </c>
      <c r="D16" s="9" t="s">
        <v>213</v>
      </c>
      <c r="E16" s="9" t="s">
        <v>213</v>
      </c>
      <c r="F16" s="9" t="s">
        <v>213</v>
      </c>
      <c r="G16" s="9" t="s">
        <v>213</v>
      </c>
      <c r="H16" s="9" t="s">
        <v>213</v>
      </c>
      <c r="I16" s="9" t="s">
        <v>213</v>
      </c>
      <c r="J16" s="9" t="s">
        <v>213</v>
      </c>
      <c r="K16" s="9" t="s">
        <v>213</v>
      </c>
      <c r="L16" s="9" t="s">
        <v>213</v>
      </c>
      <c r="M16" s="9" t="s">
        <v>213</v>
      </c>
      <c r="N16" s="9" t="s">
        <v>213</v>
      </c>
      <c r="O16" s="10" t="s">
        <v>213</v>
      </c>
      <c r="P16" s="56" t="str">
        <f>IF(COUNTIF(D16:O16,"N.D. ")&gt;0,"N.D. ",MIN(D16:O16,D13:O13))</f>
        <v xml:space="preserve">N.D. </v>
      </c>
      <c r="Q16" s="129">
        <f>COUNTIF(D13:O16, "N.D. ")</f>
        <v>24</v>
      </c>
    </row>
    <row r="17" spans="1:17" ht="15" customHeight="1">
      <c r="A17" s="161"/>
      <c r="B17" s="127" t="s">
        <v>126</v>
      </c>
      <c r="C17" s="128" t="s">
        <v>15</v>
      </c>
      <c r="D17" s="98" t="s">
        <v>214</v>
      </c>
      <c r="E17" s="22" t="s">
        <v>214</v>
      </c>
      <c r="F17" s="22" t="s">
        <v>214</v>
      </c>
      <c r="G17" s="22" t="s">
        <v>214</v>
      </c>
      <c r="H17" s="22" t="s">
        <v>214</v>
      </c>
      <c r="I17" s="22" t="s">
        <v>214</v>
      </c>
      <c r="J17" s="22" t="s">
        <v>214</v>
      </c>
      <c r="K17" s="22" t="s">
        <v>214</v>
      </c>
      <c r="L17" s="22" t="s">
        <v>214</v>
      </c>
      <c r="M17" s="22" t="s">
        <v>214</v>
      </c>
      <c r="N17" s="22" t="s">
        <v>214</v>
      </c>
      <c r="O17" s="23" t="s">
        <v>214</v>
      </c>
      <c r="P17" s="23" t="s">
        <v>214</v>
      </c>
      <c r="Q17" s="129"/>
    </row>
    <row r="18" spans="1:17" ht="15" customHeight="1">
      <c r="A18" s="161"/>
      <c r="B18" s="178"/>
      <c r="C18" s="101" t="s">
        <v>14</v>
      </c>
      <c r="D18" s="99">
        <v>0</v>
      </c>
      <c r="E18" s="25">
        <v>0</v>
      </c>
      <c r="F18" s="25">
        <v>0</v>
      </c>
      <c r="G18" s="25">
        <v>0</v>
      </c>
      <c r="H18" s="25">
        <v>0</v>
      </c>
      <c r="I18" s="25">
        <v>0</v>
      </c>
      <c r="J18" s="25">
        <v>0</v>
      </c>
      <c r="K18" s="25">
        <v>0</v>
      </c>
      <c r="L18" s="25">
        <v>0</v>
      </c>
      <c r="M18" s="25">
        <v>0</v>
      </c>
      <c r="N18" s="25">
        <v>0</v>
      </c>
      <c r="O18" s="26">
        <v>0</v>
      </c>
      <c r="P18" s="26">
        <v>0</v>
      </c>
      <c r="Q18" s="129"/>
    </row>
    <row r="19" spans="1:17" ht="15" customHeight="1">
      <c r="A19" s="161"/>
      <c r="B19" s="178"/>
      <c r="C19" s="138" t="s">
        <v>85</v>
      </c>
      <c r="D19" s="27" t="s">
        <v>214</v>
      </c>
      <c r="E19" s="28" t="s">
        <v>214</v>
      </c>
      <c r="F19" s="28" t="s">
        <v>214</v>
      </c>
      <c r="G19" s="28" t="s">
        <v>214</v>
      </c>
      <c r="H19" s="28" t="s">
        <v>214</v>
      </c>
      <c r="I19" s="28" t="s">
        <v>214</v>
      </c>
      <c r="J19" s="28" t="s">
        <v>214</v>
      </c>
      <c r="K19" s="28" t="s">
        <v>214</v>
      </c>
      <c r="L19" s="28" t="s">
        <v>214</v>
      </c>
      <c r="M19" s="28" t="s">
        <v>214</v>
      </c>
      <c r="N19" s="28" t="s">
        <v>214</v>
      </c>
      <c r="O19" s="29" t="s">
        <v>214</v>
      </c>
      <c r="P19" s="53" t="s">
        <v>214</v>
      </c>
      <c r="Q19" s="129"/>
    </row>
    <row r="20" spans="1:17" ht="15" customHeight="1">
      <c r="A20" s="161"/>
      <c r="B20" s="179"/>
      <c r="C20" s="139" t="s">
        <v>86</v>
      </c>
      <c r="D20" s="9" t="s">
        <v>214</v>
      </c>
      <c r="E20" s="9" t="s">
        <v>214</v>
      </c>
      <c r="F20" s="9" t="s">
        <v>214</v>
      </c>
      <c r="G20" s="9" t="s">
        <v>214</v>
      </c>
      <c r="H20" s="9" t="s">
        <v>214</v>
      </c>
      <c r="I20" s="9" t="s">
        <v>214</v>
      </c>
      <c r="J20" s="9" t="s">
        <v>214</v>
      </c>
      <c r="K20" s="9" t="s">
        <v>214</v>
      </c>
      <c r="L20" s="9" t="s">
        <v>214</v>
      </c>
      <c r="M20" s="9" t="s">
        <v>214</v>
      </c>
      <c r="N20" s="9" t="s">
        <v>214</v>
      </c>
      <c r="O20" s="10" t="s">
        <v>214</v>
      </c>
      <c r="P20" s="56" t="s">
        <v>214</v>
      </c>
      <c r="Q20" s="129">
        <f>COUNTIF(D17:O20, "N.D. ")</f>
        <v>0</v>
      </c>
    </row>
    <row r="21" spans="1:17" ht="15" customHeight="1">
      <c r="A21" s="161"/>
      <c r="B21" s="177" t="s">
        <v>73</v>
      </c>
      <c r="C21" s="128" t="s">
        <v>15</v>
      </c>
      <c r="D21" s="98" t="s">
        <v>213</v>
      </c>
      <c r="E21" s="22" t="s">
        <v>213</v>
      </c>
      <c r="F21" s="22" t="s">
        <v>213</v>
      </c>
      <c r="G21" s="22" t="s">
        <v>213</v>
      </c>
      <c r="H21" s="22" t="s">
        <v>213</v>
      </c>
      <c r="I21" s="22" t="s">
        <v>213</v>
      </c>
      <c r="J21" s="22" t="s">
        <v>213</v>
      </c>
      <c r="K21" s="22">
        <v>0.13867403314917043</v>
      </c>
      <c r="L21" s="22" t="s">
        <v>213</v>
      </c>
      <c r="M21" s="22" t="s">
        <v>213</v>
      </c>
      <c r="N21" s="22" t="s">
        <v>213</v>
      </c>
      <c r="O21" s="23" t="s">
        <v>213</v>
      </c>
      <c r="P21" s="23" t="s">
        <v>213</v>
      </c>
      <c r="Q21" s="129"/>
    </row>
    <row r="22" spans="1:17" ht="15" customHeight="1">
      <c r="A22" s="161"/>
      <c r="B22" s="178"/>
      <c r="C22" s="101" t="s">
        <v>14</v>
      </c>
      <c r="D22" s="99">
        <v>96.505376344086017</v>
      </c>
      <c r="E22" s="25">
        <v>96.577380952380949</v>
      </c>
      <c r="F22" s="25">
        <v>97.043010752688176</v>
      </c>
      <c r="G22" s="25">
        <v>98.055555555555557</v>
      </c>
      <c r="H22" s="25">
        <v>97.58064516129032</v>
      </c>
      <c r="I22" s="25">
        <v>92.5</v>
      </c>
      <c r="J22" s="25">
        <v>92.338709677419359</v>
      </c>
      <c r="K22" s="25">
        <v>97.311827956989248</v>
      </c>
      <c r="L22" s="25">
        <v>98.194444444444443</v>
      </c>
      <c r="M22" s="25">
        <v>97.446236559139791</v>
      </c>
      <c r="N22" s="25">
        <v>97.5</v>
      </c>
      <c r="O22" s="26">
        <v>96.63978494623656</v>
      </c>
      <c r="P22" s="26">
        <v>96.472602739726028</v>
      </c>
      <c r="Q22" s="129"/>
    </row>
    <row r="23" spans="1:17" ht="15" customHeight="1">
      <c r="A23" s="161"/>
      <c r="B23" s="178"/>
      <c r="C23" s="138" t="s">
        <v>85</v>
      </c>
      <c r="D23" s="27">
        <v>0.21499999999999994</v>
      </c>
      <c r="E23" s="28">
        <v>0.16666666666666671</v>
      </c>
      <c r="F23" s="28">
        <v>0.20999999999999996</v>
      </c>
      <c r="G23" s="28">
        <v>0.17916666666666667</v>
      </c>
      <c r="H23" s="28">
        <v>0.12500000000000006</v>
      </c>
      <c r="I23" s="28">
        <v>0.2</v>
      </c>
      <c r="J23" s="28">
        <v>0.12916666666666668</v>
      </c>
      <c r="K23" s="28">
        <v>0.31666666666666671</v>
      </c>
      <c r="L23" s="28">
        <v>0.11739130434782612</v>
      </c>
      <c r="M23" s="28" t="s">
        <v>213</v>
      </c>
      <c r="N23" s="28">
        <v>0.1041666666666667</v>
      </c>
      <c r="O23" s="29">
        <v>0.13333333333333336</v>
      </c>
      <c r="P23" s="53">
        <f>MAX(D23:O23,D21:O21)</f>
        <v>0.31666666666666671</v>
      </c>
      <c r="Q23" s="129"/>
    </row>
    <row r="24" spans="1:17" ht="15" customHeight="1">
      <c r="A24" s="161"/>
      <c r="B24" s="179"/>
      <c r="C24" s="139" t="s">
        <v>86</v>
      </c>
      <c r="D24" s="9" t="s">
        <v>213</v>
      </c>
      <c r="E24" s="9" t="s">
        <v>213</v>
      </c>
      <c r="F24" s="9" t="s">
        <v>213</v>
      </c>
      <c r="G24" s="9" t="s">
        <v>213</v>
      </c>
      <c r="H24" s="9" t="s">
        <v>213</v>
      </c>
      <c r="I24" s="9" t="s">
        <v>213</v>
      </c>
      <c r="J24" s="9" t="s">
        <v>213</v>
      </c>
      <c r="K24" s="9" t="s">
        <v>213</v>
      </c>
      <c r="L24" s="9" t="s">
        <v>213</v>
      </c>
      <c r="M24" s="9" t="s">
        <v>213</v>
      </c>
      <c r="N24" s="9" t="s">
        <v>213</v>
      </c>
      <c r="O24" s="10" t="s">
        <v>213</v>
      </c>
      <c r="P24" s="56" t="str">
        <f>IF(COUNTIF(D24:O24,"N.D. ")&gt;0,"N.D. ",MIN(D24:O24,D21:O21))</f>
        <v xml:space="preserve">N.D. </v>
      </c>
      <c r="Q24" s="129">
        <f>COUNTIF(D21:O24, "N.D. ")</f>
        <v>24</v>
      </c>
    </row>
    <row r="25" spans="1:17" ht="15" customHeight="1">
      <c r="A25" s="161"/>
      <c r="B25" s="177" t="s">
        <v>224</v>
      </c>
      <c r="C25" s="128" t="s">
        <v>15</v>
      </c>
      <c r="D25" s="98">
        <v>0.14680534918276297</v>
      </c>
      <c r="E25" s="22" t="s">
        <v>214</v>
      </c>
      <c r="F25" s="22" t="s">
        <v>214</v>
      </c>
      <c r="G25" s="22" t="s">
        <v>214</v>
      </c>
      <c r="H25" s="22" t="s">
        <v>214</v>
      </c>
      <c r="I25" s="22" t="s">
        <v>214</v>
      </c>
      <c r="J25" s="22" t="s">
        <v>214</v>
      </c>
      <c r="K25" s="22" t="s">
        <v>214</v>
      </c>
      <c r="L25" s="22" t="s">
        <v>214</v>
      </c>
      <c r="M25" s="22" t="s">
        <v>214</v>
      </c>
      <c r="N25" s="22" t="s">
        <v>214</v>
      </c>
      <c r="O25" s="23">
        <v>0.13193916349809892</v>
      </c>
      <c r="P25" s="23">
        <v>0.14262820512820437</v>
      </c>
      <c r="Q25" s="129"/>
    </row>
    <row r="26" spans="1:17" ht="15" customHeight="1">
      <c r="A26" s="161"/>
      <c r="B26" s="178"/>
      <c r="C26" s="101" t="s">
        <v>14</v>
      </c>
      <c r="D26" s="99">
        <v>90.456989247311824</v>
      </c>
      <c r="E26" s="25">
        <v>0</v>
      </c>
      <c r="F26" s="25">
        <v>0</v>
      </c>
      <c r="G26" s="25">
        <v>0</v>
      </c>
      <c r="H26" s="25">
        <v>0</v>
      </c>
      <c r="I26" s="25">
        <v>0</v>
      </c>
      <c r="J26" s="25">
        <v>0</v>
      </c>
      <c r="K26" s="25">
        <v>0</v>
      </c>
      <c r="L26" s="25">
        <v>0</v>
      </c>
      <c r="M26" s="25">
        <v>0</v>
      </c>
      <c r="N26" s="25">
        <v>0</v>
      </c>
      <c r="O26" s="26">
        <v>35.3494623655914</v>
      </c>
      <c r="P26" s="26">
        <v>10.684931506849315</v>
      </c>
      <c r="Q26" s="129"/>
    </row>
    <row r="27" spans="1:17" ht="15" customHeight="1">
      <c r="A27" s="161"/>
      <c r="B27" s="178"/>
      <c r="C27" s="138" t="s">
        <v>85</v>
      </c>
      <c r="D27" s="27">
        <v>0.42083333333333323</v>
      </c>
      <c r="E27" s="28" t="s">
        <v>214</v>
      </c>
      <c r="F27" s="28" t="s">
        <v>214</v>
      </c>
      <c r="G27" s="28" t="s">
        <v>214</v>
      </c>
      <c r="H27" s="28" t="s">
        <v>214</v>
      </c>
      <c r="I27" s="28" t="s">
        <v>214</v>
      </c>
      <c r="J27" s="28" t="s">
        <v>214</v>
      </c>
      <c r="K27" s="28" t="s">
        <v>214</v>
      </c>
      <c r="L27" s="28" t="s">
        <v>214</v>
      </c>
      <c r="M27" s="28" t="s">
        <v>214</v>
      </c>
      <c r="N27" s="28" t="s">
        <v>214</v>
      </c>
      <c r="O27" s="29">
        <v>0.29583333333333328</v>
      </c>
      <c r="P27" s="53">
        <f>MAX(D27:O27,D25:O25)</f>
        <v>0.42083333333333323</v>
      </c>
      <c r="Q27" s="129"/>
    </row>
    <row r="28" spans="1:17" ht="15" customHeight="1">
      <c r="A28" s="161"/>
      <c r="B28" s="179"/>
      <c r="C28" s="139" t="s">
        <v>86</v>
      </c>
      <c r="D28" s="9" t="s">
        <v>213</v>
      </c>
      <c r="E28" s="9" t="s">
        <v>214</v>
      </c>
      <c r="F28" s="9" t="s">
        <v>214</v>
      </c>
      <c r="G28" s="9" t="s">
        <v>214</v>
      </c>
      <c r="H28" s="9" t="s">
        <v>214</v>
      </c>
      <c r="I28" s="9" t="s">
        <v>214</v>
      </c>
      <c r="J28" s="9" t="s">
        <v>214</v>
      </c>
      <c r="K28" s="9" t="s">
        <v>214</v>
      </c>
      <c r="L28" s="9" t="s">
        <v>214</v>
      </c>
      <c r="M28" s="9" t="s">
        <v>214</v>
      </c>
      <c r="N28" s="9" t="s">
        <v>214</v>
      </c>
      <c r="O28" s="10" t="s">
        <v>213</v>
      </c>
      <c r="P28" s="56" t="str">
        <f>IF(COUNTIF(D28:O28,"N.D. ")&gt;0,"N.D. ",MIN(D28:O28,D25:O25))</f>
        <v xml:space="preserve">N.D. </v>
      </c>
      <c r="Q28" s="129">
        <f>COUNTIF(D25:O28, "N.D. ")</f>
        <v>2</v>
      </c>
    </row>
    <row r="29" spans="1:17" ht="15" customHeight="1">
      <c r="A29" s="161"/>
      <c r="B29" s="177" t="s">
        <v>77</v>
      </c>
      <c r="C29" s="128" t="s">
        <v>15</v>
      </c>
      <c r="D29" s="98" t="s">
        <v>213</v>
      </c>
      <c r="E29" s="22">
        <v>0.15255474452554718</v>
      </c>
      <c r="F29" s="22">
        <v>0.13629518072289121</v>
      </c>
      <c r="G29" s="22">
        <v>0.13061797752808965</v>
      </c>
      <c r="H29" s="22">
        <v>0.12010869565217408</v>
      </c>
      <c r="I29" s="22">
        <v>0.32203023758099364</v>
      </c>
      <c r="J29" s="22">
        <v>0.41016949152542265</v>
      </c>
      <c r="K29" s="22">
        <v>0.79441416893733097</v>
      </c>
      <c r="L29" s="22">
        <v>0.500000000000003</v>
      </c>
      <c r="M29" s="22">
        <v>0.23057065217391229</v>
      </c>
      <c r="N29" s="22">
        <v>0.16656804733727781</v>
      </c>
      <c r="O29" s="23">
        <v>0.10698005698005719</v>
      </c>
      <c r="P29" s="23">
        <v>0.26408268733849488</v>
      </c>
      <c r="Q29" s="129"/>
    </row>
    <row r="30" spans="1:17" ht="15" customHeight="1">
      <c r="A30" s="161"/>
      <c r="B30" s="178"/>
      <c r="C30" s="101" t="s">
        <v>14</v>
      </c>
      <c r="D30" s="99">
        <v>98.924731182795696</v>
      </c>
      <c r="E30" s="25">
        <v>81.547619047619051</v>
      </c>
      <c r="F30" s="25">
        <v>89.247311827956992</v>
      </c>
      <c r="G30" s="25">
        <v>98.888888888888886</v>
      </c>
      <c r="H30" s="25">
        <v>98.924731182795696</v>
      </c>
      <c r="I30" s="25">
        <v>64.305555555555557</v>
      </c>
      <c r="J30" s="25">
        <v>95.161290322580641</v>
      </c>
      <c r="K30" s="25">
        <v>98.655913978494624</v>
      </c>
      <c r="L30" s="25">
        <v>98.888888888888886</v>
      </c>
      <c r="M30" s="25">
        <v>98.924731182795696</v>
      </c>
      <c r="N30" s="25">
        <v>93.888888888888886</v>
      </c>
      <c r="O30" s="26">
        <v>94.354838709677423</v>
      </c>
      <c r="P30" s="26">
        <v>92.773972602739732</v>
      </c>
      <c r="Q30" s="129"/>
    </row>
    <row r="31" spans="1:17" ht="15" customHeight="1">
      <c r="A31" s="161"/>
      <c r="B31" s="178"/>
      <c r="C31" s="138" t="s">
        <v>85</v>
      </c>
      <c r="D31" s="27">
        <v>0.17727272727272728</v>
      </c>
      <c r="E31" s="28">
        <v>0.41250000000000009</v>
      </c>
      <c r="F31" s="28">
        <v>0.30909090909090908</v>
      </c>
      <c r="G31" s="28">
        <v>0.33333333333333331</v>
      </c>
      <c r="H31" s="28">
        <v>0.25454545454545457</v>
      </c>
      <c r="I31" s="28">
        <v>1.4090909090909089</v>
      </c>
      <c r="J31" s="28">
        <v>1.1666666666666667</v>
      </c>
      <c r="K31" s="28">
        <v>2.6045454545454549</v>
      </c>
      <c r="L31" s="28">
        <v>2.6750000000000003</v>
      </c>
      <c r="M31" s="28">
        <v>0.74090909090909096</v>
      </c>
      <c r="N31" s="28">
        <v>0.47916666666666657</v>
      </c>
      <c r="O31" s="29">
        <v>0.27083333333333337</v>
      </c>
      <c r="P31" s="53">
        <f>MAX(D31:O31,D29:O29)</f>
        <v>2.6750000000000003</v>
      </c>
      <c r="Q31" s="129"/>
    </row>
    <row r="32" spans="1:17" ht="15" customHeight="1">
      <c r="A32" s="161"/>
      <c r="B32" s="179"/>
      <c r="C32" s="139" t="s">
        <v>86</v>
      </c>
      <c r="D32" s="9" t="s">
        <v>213</v>
      </c>
      <c r="E32" s="9" t="s">
        <v>213</v>
      </c>
      <c r="F32" s="9" t="s">
        <v>213</v>
      </c>
      <c r="G32" s="9" t="s">
        <v>213</v>
      </c>
      <c r="H32" s="9" t="s">
        <v>213</v>
      </c>
      <c r="I32" s="9" t="s">
        <v>213</v>
      </c>
      <c r="J32" s="9" t="s">
        <v>213</v>
      </c>
      <c r="K32" s="9">
        <v>0.22500000000000001</v>
      </c>
      <c r="L32" s="9" t="s">
        <v>213</v>
      </c>
      <c r="M32" s="9" t="s">
        <v>213</v>
      </c>
      <c r="N32" s="9" t="s">
        <v>213</v>
      </c>
      <c r="O32" s="10" t="s">
        <v>213</v>
      </c>
      <c r="P32" s="56" t="str">
        <f>IF(COUNTIF(D32:O32,"N.D. ")&gt;0,"N.D. ",MIN(D32:O32,D29:O29))</f>
        <v xml:space="preserve">N.D. </v>
      </c>
      <c r="Q32" s="129">
        <f>COUNTIF(D29:O32, "N.D. ")</f>
        <v>12</v>
      </c>
    </row>
    <row r="33" spans="1:17" ht="15" customHeight="1">
      <c r="A33" s="161"/>
      <c r="B33" s="177" t="s">
        <v>57</v>
      </c>
      <c r="C33" s="128" t="s">
        <v>15</v>
      </c>
      <c r="D33" s="98" t="s">
        <v>213</v>
      </c>
      <c r="E33" s="22" t="s">
        <v>213</v>
      </c>
      <c r="F33" s="22" t="s">
        <v>213</v>
      </c>
      <c r="G33" s="22" t="s">
        <v>213</v>
      </c>
      <c r="H33" s="22" t="s">
        <v>213</v>
      </c>
      <c r="I33" s="22" t="s">
        <v>213</v>
      </c>
      <c r="J33" s="22">
        <v>0.46451169188445524</v>
      </c>
      <c r="K33" s="22">
        <v>0.42510402219140192</v>
      </c>
      <c r="L33" s="22" t="s">
        <v>213</v>
      </c>
      <c r="M33" s="22">
        <v>0.13958333333333342</v>
      </c>
      <c r="N33" s="22">
        <v>0.15099999999999988</v>
      </c>
      <c r="O33" s="23">
        <v>0.29816901408450808</v>
      </c>
      <c r="P33" s="23">
        <v>0.13671777869871507</v>
      </c>
      <c r="Q33" s="129"/>
    </row>
    <row r="34" spans="1:17" ht="15" customHeight="1">
      <c r="A34" s="161"/>
      <c r="B34" s="178"/>
      <c r="C34" s="101" t="s">
        <v>14</v>
      </c>
      <c r="D34" s="99">
        <v>97.715053763440864</v>
      </c>
      <c r="E34" s="25">
        <v>97.023809523809518</v>
      </c>
      <c r="F34" s="25">
        <v>97.177419354838705</v>
      </c>
      <c r="G34" s="25">
        <v>97.777777777777771</v>
      </c>
      <c r="H34" s="25">
        <v>97.849462365591393</v>
      </c>
      <c r="I34" s="25">
        <v>97.083333333333329</v>
      </c>
      <c r="J34" s="25">
        <v>97.715053763440864</v>
      </c>
      <c r="K34" s="25">
        <v>96.908602150537632</v>
      </c>
      <c r="L34" s="25">
        <v>97.222222222222229</v>
      </c>
      <c r="M34" s="25">
        <v>6.4516129032258061</v>
      </c>
      <c r="N34" s="25">
        <v>13.888888888888889</v>
      </c>
      <c r="O34" s="26">
        <v>95.430107526881727</v>
      </c>
      <c r="P34" s="26">
        <v>82.636986301369859</v>
      </c>
      <c r="Q34" s="129"/>
    </row>
    <row r="35" spans="1:17" ht="15" customHeight="1">
      <c r="A35" s="161"/>
      <c r="B35" s="178"/>
      <c r="C35" s="138" t="s">
        <v>85</v>
      </c>
      <c r="D35" s="27">
        <v>0.28333333333333327</v>
      </c>
      <c r="E35" s="28" t="s">
        <v>213</v>
      </c>
      <c r="F35" s="28" t="s">
        <v>213</v>
      </c>
      <c r="G35" s="28">
        <v>0.14583333333333337</v>
      </c>
      <c r="H35" s="28">
        <v>0.11250000000000003</v>
      </c>
      <c r="I35" s="28">
        <v>0.20416666666666669</v>
      </c>
      <c r="J35" s="28">
        <v>0.97916666666666663</v>
      </c>
      <c r="K35" s="28">
        <v>2.3416666666666663</v>
      </c>
      <c r="L35" s="28">
        <v>1.4949999999999999</v>
      </c>
      <c r="M35" s="28">
        <v>0.16666666666666674</v>
      </c>
      <c r="N35" s="28">
        <v>0.22916666666666666</v>
      </c>
      <c r="O35" s="29">
        <v>0.57916666666666661</v>
      </c>
      <c r="P35" s="53">
        <f>MAX(D35:O35,D33:O33)</f>
        <v>2.3416666666666663</v>
      </c>
      <c r="Q35" s="129"/>
    </row>
    <row r="36" spans="1:17" ht="15" customHeight="1">
      <c r="A36" s="161"/>
      <c r="B36" s="179"/>
      <c r="C36" s="139" t="s">
        <v>86</v>
      </c>
      <c r="D36" s="9" t="s">
        <v>213</v>
      </c>
      <c r="E36" s="9" t="s">
        <v>213</v>
      </c>
      <c r="F36" s="9" t="s">
        <v>213</v>
      </c>
      <c r="G36" s="9" t="s">
        <v>213</v>
      </c>
      <c r="H36" s="9" t="s">
        <v>213</v>
      </c>
      <c r="I36" s="9" t="s">
        <v>213</v>
      </c>
      <c r="J36" s="9" t="s">
        <v>213</v>
      </c>
      <c r="K36" s="9" t="s">
        <v>213</v>
      </c>
      <c r="L36" s="9" t="s">
        <v>213</v>
      </c>
      <c r="M36" s="9">
        <v>0.11250000000000004</v>
      </c>
      <c r="N36" s="9" t="s">
        <v>213</v>
      </c>
      <c r="O36" s="10" t="s">
        <v>213</v>
      </c>
      <c r="P36" s="56" t="str">
        <f>IF(COUNTIF(D36:O36,"N.D. ")&gt;0,"N.D. ",MIN(D36:O36,D33:O33))</f>
        <v xml:space="preserve">N.D. </v>
      </c>
      <c r="Q36" s="129">
        <f>COUNTIF(D33:O36, "N.D. ")</f>
        <v>20</v>
      </c>
    </row>
    <row r="37" spans="1:17" ht="15" customHeight="1">
      <c r="A37" s="161"/>
      <c r="B37" s="177" t="s">
        <v>78</v>
      </c>
      <c r="C37" s="128" t="s">
        <v>15</v>
      </c>
      <c r="D37" s="98">
        <v>0.1862068965517234</v>
      </c>
      <c r="E37" s="22">
        <v>0.1752688172043004</v>
      </c>
      <c r="F37" s="22">
        <v>0.15068870523415911</v>
      </c>
      <c r="G37" s="22">
        <v>0.14303977272727214</v>
      </c>
      <c r="H37" s="22">
        <v>0.13090659340659302</v>
      </c>
      <c r="I37" s="22">
        <v>0.236789772727273</v>
      </c>
      <c r="J37" s="22">
        <v>0.32853185595567813</v>
      </c>
      <c r="K37" s="22">
        <v>0.31558620689655109</v>
      </c>
      <c r="L37" s="22">
        <v>0.36207386363636557</v>
      </c>
      <c r="M37" s="22">
        <v>0.25714285714285667</v>
      </c>
      <c r="N37" s="22">
        <v>0.22981651376146772</v>
      </c>
      <c r="O37" s="23" t="s">
        <v>213</v>
      </c>
      <c r="P37" s="23">
        <v>0.19594464500602043</v>
      </c>
      <c r="Q37" s="129"/>
    </row>
    <row r="38" spans="1:17" ht="15" customHeight="1">
      <c r="A38" s="161"/>
      <c r="B38" s="178"/>
      <c r="C38" s="101" t="s">
        <v>14</v>
      </c>
      <c r="D38" s="99">
        <v>97.446236559139791</v>
      </c>
      <c r="E38" s="25">
        <v>96.875</v>
      </c>
      <c r="F38" s="25">
        <v>97.58064516129032</v>
      </c>
      <c r="G38" s="25">
        <v>97.777777777777771</v>
      </c>
      <c r="H38" s="25">
        <v>97.849462365591393</v>
      </c>
      <c r="I38" s="25">
        <v>97.777777777777771</v>
      </c>
      <c r="J38" s="25">
        <v>97.043010752688176</v>
      </c>
      <c r="K38" s="25">
        <v>97.446236559139791</v>
      </c>
      <c r="L38" s="25">
        <v>97.777777777777771</v>
      </c>
      <c r="M38" s="25">
        <v>97.849462365591393</v>
      </c>
      <c r="N38" s="25">
        <v>90.833333333333329</v>
      </c>
      <c r="O38" s="26">
        <v>72.446236559139791</v>
      </c>
      <c r="P38" s="26">
        <v>94.863013698630141</v>
      </c>
      <c r="Q38" s="129"/>
    </row>
    <row r="39" spans="1:17" ht="15" customHeight="1">
      <c r="A39" s="161"/>
      <c r="B39" s="178"/>
      <c r="C39" s="138" t="s">
        <v>85</v>
      </c>
      <c r="D39" s="27">
        <v>0.41999999999999993</v>
      </c>
      <c r="E39" s="28">
        <v>0.31249999999999994</v>
      </c>
      <c r="F39" s="28">
        <v>0.24999999999999997</v>
      </c>
      <c r="G39" s="28">
        <v>0.26250000000000001</v>
      </c>
      <c r="H39" s="28">
        <v>0.19500000000000001</v>
      </c>
      <c r="I39" s="28">
        <v>0.625</v>
      </c>
      <c r="J39" s="28">
        <v>0.89500000000000013</v>
      </c>
      <c r="K39" s="28">
        <v>0.56666666666666632</v>
      </c>
      <c r="L39" s="28">
        <v>0.62000000000000011</v>
      </c>
      <c r="M39" s="28">
        <v>0.42500000000000027</v>
      </c>
      <c r="N39" s="28">
        <v>0.44166666666666682</v>
      </c>
      <c r="O39" s="29" t="s">
        <v>213</v>
      </c>
      <c r="P39" s="53">
        <f>MAX(D39:O39,D37:O37)</f>
        <v>0.89500000000000013</v>
      </c>
      <c r="Q39" s="129"/>
    </row>
    <row r="40" spans="1:17" ht="15" customHeight="1">
      <c r="A40" s="161"/>
      <c r="B40" s="179"/>
      <c r="C40" s="139" t="s">
        <v>86</v>
      </c>
      <c r="D40" s="9" t="s">
        <v>213</v>
      </c>
      <c r="E40" s="9" t="s">
        <v>213</v>
      </c>
      <c r="F40" s="9" t="s">
        <v>213</v>
      </c>
      <c r="G40" s="9" t="s">
        <v>213</v>
      </c>
      <c r="H40" s="9" t="s">
        <v>213</v>
      </c>
      <c r="I40" s="9" t="s">
        <v>213</v>
      </c>
      <c r="J40" s="9" t="s">
        <v>213</v>
      </c>
      <c r="K40" s="9">
        <v>0.10000000000000002</v>
      </c>
      <c r="L40" s="9">
        <v>0.12500000000000003</v>
      </c>
      <c r="M40" s="9" t="s">
        <v>213</v>
      </c>
      <c r="N40" s="9" t="s">
        <v>213</v>
      </c>
      <c r="O40" s="10" t="s">
        <v>213</v>
      </c>
      <c r="P40" s="56" t="str">
        <f>IF(COUNTIF(D40:O40,"N.D. ")&gt;0,"N.D. ",MIN(D40:O40,D37:O37))</f>
        <v xml:space="preserve">N.D. </v>
      </c>
      <c r="Q40" s="129">
        <f>COUNTIF(D37:O40, "N.D. ")</f>
        <v>12</v>
      </c>
    </row>
    <row r="41" spans="1:17" ht="15" customHeight="1">
      <c r="A41" s="161"/>
      <c r="B41" s="177" t="s">
        <v>75</v>
      </c>
      <c r="C41" s="128" t="s">
        <v>15</v>
      </c>
      <c r="D41" s="98" t="s">
        <v>213</v>
      </c>
      <c r="E41" s="22">
        <v>0.10080808080808122</v>
      </c>
      <c r="F41" s="22" t="s">
        <v>214</v>
      </c>
      <c r="G41" s="22" t="s">
        <v>214</v>
      </c>
      <c r="H41" s="22" t="s">
        <v>214</v>
      </c>
      <c r="I41" s="22" t="s">
        <v>214</v>
      </c>
      <c r="J41" s="22" t="s">
        <v>214</v>
      </c>
      <c r="K41" s="22" t="s">
        <v>214</v>
      </c>
      <c r="L41" s="22" t="s">
        <v>214</v>
      </c>
      <c r="M41" s="22">
        <v>0.11951219512195177</v>
      </c>
      <c r="N41" s="22" t="s">
        <v>213</v>
      </c>
      <c r="O41" s="23" t="s">
        <v>213</v>
      </c>
      <c r="P41" s="23" t="s">
        <v>213</v>
      </c>
      <c r="Q41" s="129"/>
    </row>
    <row r="42" spans="1:17" ht="15" customHeight="1">
      <c r="A42" s="161"/>
      <c r="B42" s="178"/>
      <c r="C42" s="101" t="s">
        <v>14</v>
      </c>
      <c r="D42" s="99">
        <v>98.387096774193552</v>
      </c>
      <c r="E42" s="25">
        <v>73.660714285714292</v>
      </c>
      <c r="F42" s="25">
        <v>0</v>
      </c>
      <c r="G42" s="25">
        <v>0</v>
      </c>
      <c r="H42" s="25">
        <v>0</v>
      </c>
      <c r="I42" s="25">
        <v>0</v>
      </c>
      <c r="J42" s="25">
        <v>0</v>
      </c>
      <c r="K42" s="5">
        <v>0</v>
      </c>
      <c r="L42" s="5">
        <v>0</v>
      </c>
      <c r="M42" s="25">
        <v>44.086021505376344</v>
      </c>
      <c r="N42" s="25">
        <v>97.222222222222229</v>
      </c>
      <c r="O42" s="26">
        <v>97.177419354838705</v>
      </c>
      <c r="P42" s="26">
        <v>33.99543378995434</v>
      </c>
      <c r="Q42" s="129"/>
    </row>
    <row r="43" spans="1:17" ht="15" customHeight="1">
      <c r="A43" s="161"/>
      <c r="B43" s="178"/>
      <c r="C43" s="101" t="s">
        <v>85</v>
      </c>
      <c r="D43" s="27">
        <v>0.24166666666666667</v>
      </c>
      <c r="E43" s="28">
        <v>0.15416666666666665</v>
      </c>
      <c r="F43" s="28" t="s">
        <v>214</v>
      </c>
      <c r="G43" s="28" t="s">
        <v>214</v>
      </c>
      <c r="H43" s="28" t="s">
        <v>214</v>
      </c>
      <c r="I43" s="28" t="s">
        <v>214</v>
      </c>
      <c r="J43" s="28" t="s">
        <v>214</v>
      </c>
      <c r="K43" s="28" t="s">
        <v>214</v>
      </c>
      <c r="L43" s="28" t="s">
        <v>214</v>
      </c>
      <c r="M43" s="28">
        <v>0.17</v>
      </c>
      <c r="N43" s="28">
        <v>0.21666666666666659</v>
      </c>
      <c r="O43" s="29">
        <v>0.26500000000000001</v>
      </c>
      <c r="P43" s="53">
        <f>MAX(D43:O43,D41:O41)</f>
        <v>0.26500000000000001</v>
      </c>
      <c r="Q43" s="129"/>
    </row>
    <row r="44" spans="1:17" ht="15" customHeight="1">
      <c r="A44" s="161"/>
      <c r="B44" s="179"/>
      <c r="C44" s="102" t="s">
        <v>86</v>
      </c>
      <c r="D44" s="9" t="s">
        <v>213</v>
      </c>
      <c r="E44" s="9" t="s">
        <v>213</v>
      </c>
      <c r="F44" s="9" t="s">
        <v>214</v>
      </c>
      <c r="G44" s="9" t="s">
        <v>214</v>
      </c>
      <c r="H44" s="9" t="s">
        <v>214</v>
      </c>
      <c r="I44" s="9" t="s">
        <v>214</v>
      </c>
      <c r="J44" s="9" t="s">
        <v>214</v>
      </c>
      <c r="K44" s="9" t="s">
        <v>214</v>
      </c>
      <c r="L44" s="9" t="s">
        <v>214</v>
      </c>
      <c r="M44" s="9" t="s">
        <v>213</v>
      </c>
      <c r="N44" s="9" t="s">
        <v>213</v>
      </c>
      <c r="O44" s="10" t="s">
        <v>213</v>
      </c>
      <c r="P44" s="56" t="str">
        <f>IF(COUNTIF(D44:O44,"N.D. ")&gt;0,"N.D. ",MIN(D44:O44,D41:O41))</f>
        <v xml:space="preserve">N.D. </v>
      </c>
      <c r="Q44" s="129">
        <f>COUNTIF(D41:O44, "N.D. ")</f>
        <v>8</v>
      </c>
    </row>
    <row r="45" spans="1:17" ht="15" customHeight="1">
      <c r="A45" s="161"/>
      <c r="B45" s="177" t="s">
        <v>76</v>
      </c>
      <c r="C45" s="128" t="s">
        <v>15</v>
      </c>
      <c r="D45" s="98" t="s">
        <v>213</v>
      </c>
      <c r="E45" s="22" t="s">
        <v>213</v>
      </c>
      <c r="F45" s="22" t="s">
        <v>213</v>
      </c>
      <c r="G45" s="22" t="s">
        <v>213</v>
      </c>
      <c r="H45" s="22" t="s">
        <v>213</v>
      </c>
      <c r="I45" s="22">
        <v>0.13882783882783872</v>
      </c>
      <c r="J45" s="22">
        <v>0.20180180180180138</v>
      </c>
      <c r="K45" s="22">
        <v>0.19985185185185089</v>
      </c>
      <c r="L45" s="22" t="s">
        <v>213</v>
      </c>
      <c r="M45" s="22" t="s">
        <v>213</v>
      </c>
      <c r="N45" s="22" t="s">
        <v>213</v>
      </c>
      <c r="O45" s="23" t="s">
        <v>213</v>
      </c>
      <c r="P45" s="23" t="s">
        <v>213</v>
      </c>
      <c r="Q45" s="129"/>
    </row>
    <row r="46" spans="1:17" ht="15" customHeight="1">
      <c r="A46" s="161"/>
      <c r="B46" s="178"/>
      <c r="C46" s="101" t="s">
        <v>14</v>
      </c>
      <c r="D46" s="99">
        <v>96.908602150537632</v>
      </c>
      <c r="E46" s="25">
        <v>97.023809523809518</v>
      </c>
      <c r="F46" s="25">
        <v>72.177419354838705</v>
      </c>
      <c r="G46" s="25">
        <v>97.638888888888886</v>
      </c>
      <c r="H46" s="25">
        <v>96.908602150537632</v>
      </c>
      <c r="I46" s="25">
        <v>75.833333333333329</v>
      </c>
      <c r="J46" s="25">
        <v>74.596774193548384</v>
      </c>
      <c r="K46" s="25">
        <v>90.725806451612897</v>
      </c>
      <c r="L46" s="25">
        <v>58.194444444444443</v>
      </c>
      <c r="M46" s="25">
        <v>97.715053763440864</v>
      </c>
      <c r="N46" s="25">
        <v>96.805555555555557</v>
      </c>
      <c r="O46" s="26">
        <v>96.908602150537632</v>
      </c>
      <c r="P46" s="26">
        <v>87.602739726027394</v>
      </c>
      <c r="Q46" s="129"/>
    </row>
    <row r="47" spans="1:17" ht="15" customHeight="1">
      <c r="A47" s="161"/>
      <c r="B47" s="178"/>
      <c r="C47" s="101" t="s">
        <v>85</v>
      </c>
      <c r="D47" s="27">
        <v>0.22083333333333341</v>
      </c>
      <c r="E47" s="28">
        <v>0.19999999999999996</v>
      </c>
      <c r="F47" s="28">
        <v>0.16250000000000006</v>
      </c>
      <c r="G47" s="28">
        <v>0.28749999999999998</v>
      </c>
      <c r="H47" s="28">
        <v>0.1791666666666667</v>
      </c>
      <c r="I47" s="28">
        <v>0.27499999999999997</v>
      </c>
      <c r="J47" s="28">
        <v>0.46666666666666673</v>
      </c>
      <c r="K47" s="28">
        <v>0.4916666666666667</v>
      </c>
      <c r="L47" s="28">
        <v>0.25416666666666665</v>
      </c>
      <c r="M47" s="28">
        <v>0.18947368421052635</v>
      </c>
      <c r="N47" s="28">
        <v>0.25</v>
      </c>
      <c r="O47" s="29">
        <v>0.255</v>
      </c>
      <c r="P47" s="53">
        <f>MAX(D47:O47,D45:O45)</f>
        <v>0.4916666666666667</v>
      </c>
      <c r="Q47" s="129"/>
    </row>
    <row r="48" spans="1:17" ht="15" customHeight="1">
      <c r="A48" s="161"/>
      <c r="B48" s="179"/>
      <c r="C48" s="102" t="s">
        <v>86</v>
      </c>
      <c r="D48" s="9" t="s">
        <v>213</v>
      </c>
      <c r="E48" s="9" t="s">
        <v>213</v>
      </c>
      <c r="F48" s="9" t="s">
        <v>213</v>
      </c>
      <c r="G48" s="9" t="s">
        <v>213</v>
      </c>
      <c r="H48" s="9" t="s">
        <v>213</v>
      </c>
      <c r="I48" s="9" t="s">
        <v>213</v>
      </c>
      <c r="J48" s="9" t="s">
        <v>213</v>
      </c>
      <c r="K48" s="9" t="s">
        <v>213</v>
      </c>
      <c r="L48" s="9" t="s">
        <v>213</v>
      </c>
      <c r="M48" s="9" t="s">
        <v>213</v>
      </c>
      <c r="N48" s="9" t="s">
        <v>213</v>
      </c>
      <c r="O48" s="10" t="s">
        <v>213</v>
      </c>
      <c r="P48" s="56" t="str">
        <f>IF(COUNTIF(D48:O48,"N.D. ")&gt;0,"N.D. ",MIN(D48:O48,D45:O45))</f>
        <v xml:space="preserve">N.D. </v>
      </c>
      <c r="Q48" s="129">
        <f>COUNTIF(D45:O48, "N.D. ")</f>
        <v>21</v>
      </c>
    </row>
    <row r="49" spans="1:17" ht="15" customHeight="1">
      <c r="A49" s="161"/>
      <c r="B49" s="177" t="s">
        <v>72</v>
      </c>
      <c r="C49" s="128" t="s">
        <v>15</v>
      </c>
      <c r="D49" s="98">
        <v>0.11107205623901653</v>
      </c>
      <c r="E49" s="22">
        <v>0.13251028806584444</v>
      </c>
      <c r="F49" s="22" t="s">
        <v>213</v>
      </c>
      <c r="G49" s="22" t="s">
        <v>213</v>
      </c>
      <c r="H49" s="22" t="s">
        <v>213</v>
      </c>
      <c r="I49" s="22">
        <v>0.27645390070921988</v>
      </c>
      <c r="J49" s="22" t="s">
        <v>213</v>
      </c>
      <c r="K49" s="22" t="s">
        <v>213</v>
      </c>
      <c r="L49" s="22">
        <v>0.15667144906743138</v>
      </c>
      <c r="M49" s="22" t="s">
        <v>213</v>
      </c>
      <c r="N49" s="22" t="s">
        <v>213</v>
      </c>
      <c r="O49" s="23" t="s">
        <v>213</v>
      </c>
      <c r="P49" s="23" t="s">
        <v>213</v>
      </c>
      <c r="Q49" s="129"/>
    </row>
    <row r="50" spans="1:17" ht="15" customHeight="1">
      <c r="A50" s="161"/>
      <c r="B50" s="178"/>
      <c r="C50" s="101" t="s">
        <v>14</v>
      </c>
      <c r="D50" s="99">
        <v>76.478494623655919</v>
      </c>
      <c r="E50" s="25">
        <v>72.321428571428569</v>
      </c>
      <c r="F50" s="25">
        <v>84.13978494623656</v>
      </c>
      <c r="G50" s="25">
        <v>94.861111111111114</v>
      </c>
      <c r="H50" s="25">
        <v>96.370967741935488</v>
      </c>
      <c r="I50" s="25">
        <v>97.916666666666671</v>
      </c>
      <c r="J50" s="25">
        <v>97.983870967741936</v>
      </c>
      <c r="K50" s="25">
        <v>96.63978494623656</v>
      </c>
      <c r="L50" s="25">
        <v>96.805555555555557</v>
      </c>
      <c r="M50" s="25">
        <v>96.63978494623656</v>
      </c>
      <c r="N50" s="25">
        <v>96.527777777777771</v>
      </c>
      <c r="O50" s="26">
        <v>96.774193548387103</v>
      </c>
      <c r="P50" s="26">
        <v>92.066210045662103</v>
      </c>
      <c r="Q50" s="129"/>
    </row>
    <row r="51" spans="1:17" ht="15" customHeight="1">
      <c r="A51" s="161"/>
      <c r="B51" s="178"/>
      <c r="C51" s="101" t="s">
        <v>85</v>
      </c>
      <c r="D51" s="27">
        <v>0.32500000000000007</v>
      </c>
      <c r="E51" s="28">
        <v>0.32083333333333336</v>
      </c>
      <c r="F51" s="28">
        <v>0.17083333333333331</v>
      </c>
      <c r="G51" s="28">
        <v>0.15416666666666673</v>
      </c>
      <c r="H51" s="28">
        <v>0.48749999999999999</v>
      </c>
      <c r="I51" s="28">
        <v>2.7125000000000004</v>
      </c>
      <c r="J51" s="28">
        <v>1.0250000000000001</v>
      </c>
      <c r="K51" s="28">
        <v>1.6666666666666667</v>
      </c>
      <c r="L51" s="28">
        <v>1.2208333333333332</v>
      </c>
      <c r="M51" s="28">
        <v>0.45416666666666666</v>
      </c>
      <c r="N51" s="28">
        <v>0.10588235294117648</v>
      </c>
      <c r="O51" s="29">
        <v>0.1458333333333334</v>
      </c>
      <c r="P51" s="53">
        <f>MAX(D51:O51,D49:O49)</f>
        <v>2.7125000000000004</v>
      </c>
      <c r="Q51" s="129"/>
    </row>
    <row r="52" spans="1:17" ht="15" customHeight="1">
      <c r="A52" s="135"/>
      <c r="B52" s="179"/>
      <c r="C52" s="102" t="s">
        <v>86</v>
      </c>
      <c r="D52" s="9" t="s">
        <v>213</v>
      </c>
      <c r="E52" s="9" t="s">
        <v>213</v>
      </c>
      <c r="F52" s="9" t="s">
        <v>213</v>
      </c>
      <c r="G52" s="9" t="s">
        <v>213</v>
      </c>
      <c r="H52" s="9" t="s">
        <v>213</v>
      </c>
      <c r="I52" s="9" t="s">
        <v>213</v>
      </c>
      <c r="J52" s="9" t="s">
        <v>213</v>
      </c>
      <c r="K52" s="9" t="s">
        <v>213</v>
      </c>
      <c r="L52" s="9" t="s">
        <v>213</v>
      </c>
      <c r="M52" s="9" t="s">
        <v>213</v>
      </c>
      <c r="N52" s="9" t="s">
        <v>213</v>
      </c>
      <c r="O52" s="10" t="s">
        <v>213</v>
      </c>
      <c r="P52" s="56" t="str">
        <f>IF(COUNTIF(D52:O52,"N.D. ")&gt;0,"N.D. ",MIN(D52:O52,D49:O49))</f>
        <v xml:space="preserve">N.D. </v>
      </c>
      <c r="Q52" s="129">
        <f>COUNTIF(D49:O52, "N.D. ")</f>
        <v>20</v>
      </c>
    </row>
    <row r="53" spans="1:17" s="1" customFormat="1" ht="15" customHeight="1">
      <c r="A53" s="144" t="s">
        <v>206</v>
      </c>
      <c r="B53" s="142" t="s">
        <v>12</v>
      </c>
      <c r="C53" s="128" t="s">
        <v>15</v>
      </c>
      <c r="D53" s="21">
        <v>7.307291666666667</v>
      </c>
      <c r="E53" s="22">
        <v>2.5181394692264258</v>
      </c>
      <c r="F53" s="22">
        <v>3.0713854382332642</v>
      </c>
      <c r="G53" s="22">
        <v>2.052777777777778</v>
      </c>
      <c r="H53" s="22">
        <v>4.0848098677933766</v>
      </c>
      <c r="I53" s="22">
        <v>5.7247670807453401</v>
      </c>
      <c r="J53" s="22">
        <v>11.394927536231881</v>
      </c>
      <c r="K53" s="22">
        <v>19.150161030595811</v>
      </c>
      <c r="L53" s="22">
        <v>15.854951690821254</v>
      </c>
      <c r="M53" s="22">
        <v>11.988762626262625</v>
      </c>
      <c r="N53" s="22">
        <v>11.117632850241545</v>
      </c>
      <c r="O53" s="23">
        <v>9.7050585284280952</v>
      </c>
      <c r="P53" s="23">
        <v>8.8059749759401083</v>
      </c>
      <c r="Q53" s="129"/>
    </row>
    <row r="54" spans="1:17" s="1" customFormat="1" ht="15" customHeight="1">
      <c r="A54" s="144"/>
      <c r="B54" s="143"/>
      <c r="C54" s="101" t="s">
        <v>67</v>
      </c>
      <c r="D54" s="24">
        <v>25.806451612903224</v>
      </c>
      <c r="E54" s="25">
        <v>96.551724137931032</v>
      </c>
      <c r="F54" s="25">
        <v>77.41935483870968</v>
      </c>
      <c r="G54" s="25">
        <v>100</v>
      </c>
      <c r="H54" s="25">
        <v>93.548387096774192</v>
      </c>
      <c r="I54" s="25">
        <v>93.333333333333329</v>
      </c>
      <c r="J54" s="25">
        <v>90.322580645161295</v>
      </c>
      <c r="K54" s="25">
        <v>87.096774193548384</v>
      </c>
      <c r="L54" s="25">
        <v>100</v>
      </c>
      <c r="M54" s="25">
        <v>96.774193548387103</v>
      </c>
      <c r="N54" s="25">
        <v>100</v>
      </c>
      <c r="O54" s="26">
        <v>83.870967741935488</v>
      </c>
      <c r="P54" s="26">
        <v>87.123287671232873</v>
      </c>
      <c r="Q54" s="129"/>
    </row>
    <row r="55" spans="1:17" s="1" customFormat="1" ht="15" customHeight="1">
      <c r="A55" s="144"/>
      <c r="B55" s="143"/>
      <c r="C55" s="101" t="s">
        <v>69</v>
      </c>
      <c r="D55" s="27">
        <v>13.083333333333334</v>
      </c>
      <c r="E55" s="28">
        <v>7.291666666666667</v>
      </c>
      <c r="F55" s="28">
        <v>13.833333333333334</v>
      </c>
      <c r="G55" s="28">
        <v>15.041666666666666</v>
      </c>
      <c r="H55" s="28">
        <v>10.75</v>
      </c>
      <c r="I55" s="28">
        <v>15.333333333333334</v>
      </c>
      <c r="J55" s="28">
        <v>24.583333333333332</v>
      </c>
      <c r="K55" s="28">
        <v>61.458333333333336</v>
      </c>
      <c r="L55" s="28">
        <v>57.916666666666664</v>
      </c>
      <c r="M55" s="28">
        <v>63.272727272727273</v>
      </c>
      <c r="N55" s="28">
        <v>56.625</v>
      </c>
      <c r="O55" s="29">
        <v>33.458333333333336</v>
      </c>
      <c r="P55" s="53">
        <f>MAX(D55:O55,D53:O53)</f>
        <v>63.272727272727273</v>
      </c>
      <c r="Q55" s="129"/>
    </row>
    <row r="56" spans="1:17" s="1" customFormat="1" ht="15" customHeight="1">
      <c r="A56" s="144"/>
      <c r="B56" s="145"/>
      <c r="C56" s="102" t="s">
        <v>80</v>
      </c>
      <c r="D56" s="9">
        <v>0.875</v>
      </c>
      <c r="E56" s="9">
        <v>0.33333333333333331</v>
      </c>
      <c r="F56" s="9">
        <v>0.16666666666666666</v>
      </c>
      <c r="G56" s="9" t="s">
        <v>213</v>
      </c>
      <c r="H56" s="9">
        <v>0.5</v>
      </c>
      <c r="I56" s="9">
        <v>1.5833333333333333</v>
      </c>
      <c r="J56" s="9">
        <v>2.0833333333333335</v>
      </c>
      <c r="K56" s="9">
        <v>4.166666666666667</v>
      </c>
      <c r="L56" s="9">
        <v>4.041666666666667</v>
      </c>
      <c r="M56" s="9">
        <v>0.54166666666666663</v>
      </c>
      <c r="N56" s="9">
        <v>0.66666666666666663</v>
      </c>
      <c r="O56" s="10">
        <v>1.5833333333333333</v>
      </c>
      <c r="P56" s="56" t="str">
        <f>IF(COUNTIF(D56:O56,"N.D. ")&gt;0,"N.D. ",MIN(D56:O56,D53:O53))</f>
        <v xml:space="preserve">N.D. </v>
      </c>
      <c r="Q56" s="129">
        <f>COUNTIF(D53:O56, "N.D. ")</f>
        <v>1</v>
      </c>
    </row>
    <row r="57" spans="1:17" s="1" customFormat="1" ht="15" customHeight="1">
      <c r="A57" s="144"/>
      <c r="B57" s="143" t="s">
        <v>13</v>
      </c>
      <c r="C57" s="128" t="s">
        <v>15</v>
      </c>
      <c r="D57" s="98">
        <v>13.581719905597438</v>
      </c>
      <c r="E57" s="22">
        <v>4.8041897233201567</v>
      </c>
      <c r="F57" s="22">
        <v>9.4336350886140519</v>
      </c>
      <c r="G57" s="22">
        <v>5.3060606060606066</v>
      </c>
      <c r="H57" s="22">
        <v>11.658849176558856</v>
      </c>
      <c r="I57" s="22">
        <v>15.317977374948891</v>
      </c>
      <c r="J57" s="22">
        <v>16.829481687727561</v>
      </c>
      <c r="K57" s="22">
        <v>17.877783798716479</v>
      </c>
      <c r="L57" s="22">
        <v>13.53795051487414</v>
      </c>
      <c r="M57" s="22">
        <v>17.220493645416006</v>
      </c>
      <c r="N57" s="22">
        <v>13.472312801932366</v>
      </c>
      <c r="O57" s="23">
        <v>19.109526486756625</v>
      </c>
      <c r="P57" s="23">
        <v>13.274334375950003</v>
      </c>
      <c r="Q57" s="129"/>
    </row>
    <row r="58" spans="1:17" s="1" customFormat="1" ht="15" customHeight="1">
      <c r="A58" s="144"/>
      <c r="B58" s="143"/>
      <c r="C58" s="101" t="s">
        <v>67</v>
      </c>
      <c r="D58" s="99">
        <v>93.548387096774192</v>
      </c>
      <c r="E58" s="25">
        <v>86.206896551724142</v>
      </c>
      <c r="F58" s="25">
        <v>100</v>
      </c>
      <c r="G58" s="25">
        <v>100</v>
      </c>
      <c r="H58" s="25">
        <v>74.193548387096769</v>
      </c>
      <c r="I58" s="25">
        <v>96.666666666666671</v>
      </c>
      <c r="J58" s="25">
        <v>93.548387096774192</v>
      </c>
      <c r="K58" s="25">
        <v>100</v>
      </c>
      <c r="L58" s="25">
        <v>93.333333333333329</v>
      </c>
      <c r="M58" s="25">
        <v>90.322580645161295</v>
      </c>
      <c r="N58" s="25">
        <v>100</v>
      </c>
      <c r="O58" s="26">
        <v>93.548387096774192</v>
      </c>
      <c r="P58" s="26">
        <v>93.69863013698631</v>
      </c>
      <c r="Q58" s="129"/>
    </row>
    <row r="59" spans="1:17" s="1" customFormat="1" ht="15" customHeight="1">
      <c r="A59" s="144"/>
      <c r="B59" s="143"/>
      <c r="C59" s="101" t="s">
        <v>69</v>
      </c>
      <c r="D59" s="27">
        <v>34.608695652173914</v>
      </c>
      <c r="E59" s="28">
        <v>9.695652173913043</v>
      </c>
      <c r="F59" s="28">
        <v>39.086956521739133</v>
      </c>
      <c r="G59" s="28">
        <v>9.3913043478260878</v>
      </c>
      <c r="H59" s="28">
        <v>30.130434782608695</v>
      </c>
      <c r="I59" s="28">
        <v>25.125</v>
      </c>
      <c r="J59" s="28">
        <v>58.173913043478258</v>
      </c>
      <c r="K59" s="28">
        <v>41.5</v>
      </c>
      <c r="L59" s="28">
        <v>34.5</v>
      </c>
      <c r="M59" s="28">
        <v>34.356521739130422</v>
      </c>
      <c r="N59" s="28">
        <v>45.169565217391316</v>
      </c>
      <c r="O59" s="29">
        <v>41.973913043478255</v>
      </c>
      <c r="P59" s="53">
        <f>MAX(D59:O59,D57:O57)</f>
        <v>58.173913043478258</v>
      </c>
      <c r="Q59" s="129"/>
    </row>
    <row r="60" spans="1:17" s="1" customFormat="1" ht="15" customHeight="1">
      <c r="A60" s="144"/>
      <c r="B60" s="134"/>
      <c r="C60" s="102" t="s">
        <v>80</v>
      </c>
      <c r="D60" s="9">
        <v>2.347826086956522</v>
      </c>
      <c r="E60" s="9">
        <v>1.9090909090909092</v>
      </c>
      <c r="F60" s="9">
        <v>2.1739130434782608</v>
      </c>
      <c r="G60" s="9">
        <v>3.4545454545454546</v>
      </c>
      <c r="H60" s="9">
        <v>3.8181818181818183</v>
      </c>
      <c r="I60" s="9">
        <v>4.5652173913043477</v>
      </c>
      <c r="J60" s="9">
        <v>3.6086956521739131</v>
      </c>
      <c r="K60" s="9">
        <v>3.5173913043478269</v>
      </c>
      <c r="L60" s="9">
        <v>6.0869565217391308</v>
      </c>
      <c r="M60" s="9">
        <v>2.6043478260869564</v>
      </c>
      <c r="N60" s="9">
        <v>3.9478260869565216</v>
      </c>
      <c r="O60" s="10">
        <v>9.6695652173913036</v>
      </c>
      <c r="P60" s="56">
        <f>IF(COUNTIF(D60:O60,"N.D. ")&gt;0,"N.D. ",MIN(D60:O60,D57:O57))</f>
        <v>1.9090909090909092</v>
      </c>
      <c r="Q60" s="129">
        <f>COUNTIF(D57:O60, "N.D. ")</f>
        <v>0</v>
      </c>
    </row>
    <row r="61" spans="1:17" s="1" customFormat="1" ht="15" customHeight="1">
      <c r="A61" s="144"/>
      <c r="B61" s="142" t="s">
        <v>196</v>
      </c>
      <c r="C61" s="128" t="s">
        <v>15</v>
      </c>
      <c r="D61" s="45" t="s">
        <v>214</v>
      </c>
      <c r="E61" s="2" t="s">
        <v>214</v>
      </c>
      <c r="F61" s="22">
        <v>0.11413043478260869</v>
      </c>
      <c r="G61" s="22" t="s">
        <v>214</v>
      </c>
      <c r="H61" s="22" t="s">
        <v>214</v>
      </c>
      <c r="I61" s="2" t="s">
        <v>214</v>
      </c>
      <c r="J61" s="2">
        <v>0.65135046113306982</v>
      </c>
      <c r="K61" s="22">
        <v>0.80434782608695654</v>
      </c>
      <c r="L61" s="2" t="s">
        <v>214</v>
      </c>
      <c r="M61" s="22" t="s">
        <v>214</v>
      </c>
      <c r="N61" s="2">
        <v>0.16939582156973462</v>
      </c>
      <c r="O61" s="3">
        <v>0.19565217391304346</v>
      </c>
      <c r="P61" s="23">
        <v>0.30464856504554044</v>
      </c>
      <c r="Q61" s="129"/>
    </row>
    <row r="62" spans="1:17" s="1" customFormat="1" ht="15" customHeight="1">
      <c r="A62" s="144"/>
      <c r="B62" s="143" t="s">
        <v>197</v>
      </c>
      <c r="C62" s="101" t="s">
        <v>66</v>
      </c>
      <c r="D62" s="4">
        <v>0</v>
      </c>
      <c r="E62" s="5">
        <v>0</v>
      </c>
      <c r="F62" s="25">
        <v>51.612903225806448</v>
      </c>
      <c r="G62" s="25">
        <v>0</v>
      </c>
      <c r="H62" s="25">
        <v>0</v>
      </c>
      <c r="I62" s="5">
        <v>0</v>
      </c>
      <c r="J62" s="5">
        <v>38.70967741935484</v>
      </c>
      <c r="K62" s="25">
        <v>6.4516129032258061</v>
      </c>
      <c r="L62" s="5">
        <v>0</v>
      </c>
      <c r="M62" s="25">
        <v>0</v>
      </c>
      <c r="N62" s="5">
        <v>46.666666666666664</v>
      </c>
      <c r="O62" s="6">
        <v>6.4516129032258061</v>
      </c>
      <c r="P62" s="26">
        <v>12.602739726027398</v>
      </c>
      <c r="Q62" s="129"/>
    </row>
    <row r="63" spans="1:17" s="1" customFormat="1" ht="15" customHeight="1">
      <c r="A63" s="144"/>
      <c r="B63" s="180"/>
      <c r="C63" s="101" t="s">
        <v>69</v>
      </c>
      <c r="D63" s="95" t="s">
        <v>214</v>
      </c>
      <c r="E63" s="7" t="s">
        <v>214</v>
      </c>
      <c r="F63" s="28">
        <v>0.30434782608695654</v>
      </c>
      <c r="G63" s="28" t="s">
        <v>214</v>
      </c>
      <c r="H63" s="28" t="s">
        <v>214</v>
      </c>
      <c r="I63" s="7" t="s">
        <v>214</v>
      </c>
      <c r="J63" s="7">
        <v>1.0434782608695652</v>
      </c>
      <c r="K63" s="28">
        <v>0.82608695652173914</v>
      </c>
      <c r="L63" s="7" t="s">
        <v>214</v>
      </c>
      <c r="M63" s="28" t="s">
        <v>214</v>
      </c>
      <c r="N63" s="7">
        <v>0.5</v>
      </c>
      <c r="O63" s="8">
        <v>0.21739130434782608</v>
      </c>
      <c r="P63" s="53">
        <f>MAX(D63:O63,D61:O61)</f>
        <v>1.0434782608695652</v>
      </c>
      <c r="Q63" s="129"/>
    </row>
    <row r="64" spans="1:17" s="1" customFormat="1" ht="15" customHeight="1">
      <c r="A64" s="144"/>
      <c r="B64" s="145"/>
      <c r="C64" s="102" t="s">
        <v>80</v>
      </c>
      <c r="D64" s="9" t="s">
        <v>214</v>
      </c>
      <c r="E64" s="9" t="s">
        <v>214</v>
      </c>
      <c r="F64" s="9" t="s">
        <v>213</v>
      </c>
      <c r="G64" s="9" t="s">
        <v>214</v>
      </c>
      <c r="H64" s="9" t="s">
        <v>214</v>
      </c>
      <c r="I64" s="9" t="s">
        <v>214</v>
      </c>
      <c r="J64" s="9" t="s">
        <v>213</v>
      </c>
      <c r="K64" s="9">
        <v>0.78260869565217395</v>
      </c>
      <c r="L64" s="9" t="s">
        <v>214</v>
      </c>
      <c r="M64" s="9" t="s">
        <v>214</v>
      </c>
      <c r="N64" s="9" t="s">
        <v>213</v>
      </c>
      <c r="O64" s="10">
        <v>0.17391304347826086</v>
      </c>
      <c r="P64" s="56" t="str">
        <f>IF(COUNTIF(D64:O64,"N.D. ")&gt;0,"N.D. ",MIN(D64:O64,D61:O61))</f>
        <v xml:space="preserve">N.D. </v>
      </c>
      <c r="Q64" s="129">
        <f>COUNTIF(D61:O64, "N.D. ")</f>
        <v>3</v>
      </c>
    </row>
    <row r="65" spans="1:17" s="1" customFormat="1" ht="15" customHeight="1">
      <c r="A65" s="144"/>
      <c r="B65" s="142" t="s">
        <v>91</v>
      </c>
      <c r="C65" s="128" t="s">
        <v>15</v>
      </c>
      <c r="D65" s="21">
        <v>4.6531939308937904</v>
      </c>
      <c r="E65" s="22">
        <v>7.2123734572880522</v>
      </c>
      <c r="F65" s="22">
        <v>3.1336967146925065</v>
      </c>
      <c r="G65" s="22">
        <v>2.1511065625196064</v>
      </c>
      <c r="H65" s="22">
        <v>2.1908729652768923</v>
      </c>
      <c r="I65" s="22">
        <v>2.6911671058410187</v>
      </c>
      <c r="J65" s="22">
        <v>2.3306311911384374</v>
      </c>
      <c r="K65" s="22">
        <v>2.487290445686249</v>
      </c>
      <c r="L65" s="22">
        <v>2.116888998682477</v>
      </c>
      <c r="M65" s="22">
        <v>1.7674344122450711</v>
      </c>
      <c r="N65" s="22">
        <v>2.0123968164340837</v>
      </c>
      <c r="O65" s="23">
        <v>3.5970079476390842</v>
      </c>
      <c r="P65" s="23">
        <v>3.0342847973282736</v>
      </c>
      <c r="Q65" s="129"/>
    </row>
    <row r="66" spans="1:17" s="1" customFormat="1" ht="15" customHeight="1">
      <c r="A66" s="144"/>
      <c r="B66" s="143" t="s">
        <v>92</v>
      </c>
      <c r="C66" s="101" t="s">
        <v>67</v>
      </c>
      <c r="D66" s="24">
        <v>100</v>
      </c>
      <c r="E66" s="25">
        <v>96.551724137931032</v>
      </c>
      <c r="F66" s="25">
        <v>100</v>
      </c>
      <c r="G66" s="25">
        <v>100</v>
      </c>
      <c r="H66" s="25">
        <v>100</v>
      </c>
      <c r="I66" s="25">
        <v>100</v>
      </c>
      <c r="J66" s="25">
        <v>87.096774193548384</v>
      </c>
      <c r="K66" s="25">
        <v>93.548387096774192</v>
      </c>
      <c r="L66" s="25">
        <v>80</v>
      </c>
      <c r="M66" s="25">
        <v>100</v>
      </c>
      <c r="N66" s="25">
        <v>93.333333333333329</v>
      </c>
      <c r="O66" s="26">
        <v>100</v>
      </c>
      <c r="P66" s="26">
        <v>96.164383561643845</v>
      </c>
      <c r="Q66" s="129"/>
    </row>
    <row r="67" spans="1:17" s="1" customFormat="1" ht="15" customHeight="1">
      <c r="A67" s="144"/>
      <c r="B67" s="180"/>
      <c r="C67" s="101" t="s">
        <v>69</v>
      </c>
      <c r="D67" s="27">
        <v>12.347826086956522</v>
      </c>
      <c r="E67" s="28">
        <v>11.791666666666666</v>
      </c>
      <c r="F67" s="28">
        <v>7.7391304347826084</v>
      </c>
      <c r="G67" s="28">
        <v>2.7826086956521738</v>
      </c>
      <c r="H67" s="28">
        <v>3.0434782608695654</v>
      </c>
      <c r="I67" s="28">
        <v>4.5217391304347823</v>
      </c>
      <c r="J67" s="28">
        <v>3.9565217391304346</v>
      </c>
      <c r="K67" s="28">
        <v>5.5652173913043477</v>
      </c>
      <c r="L67" s="28">
        <v>5.7826086956521738</v>
      </c>
      <c r="M67" s="28">
        <v>5.4782608695652177</v>
      </c>
      <c r="N67" s="28">
        <v>3.8260869565217392</v>
      </c>
      <c r="O67" s="29">
        <v>13.521739130434783</v>
      </c>
      <c r="P67" s="53">
        <f>MAX(D67:O67,D65:O65)</f>
        <v>13.521739130434783</v>
      </c>
      <c r="Q67" s="129"/>
    </row>
    <row r="68" spans="1:17" s="1" customFormat="1" ht="15.75" customHeight="1">
      <c r="A68" s="147"/>
      <c r="B68" s="145"/>
      <c r="C68" s="102" t="s">
        <v>80</v>
      </c>
      <c r="D68" s="9">
        <v>1.173913043478261</v>
      </c>
      <c r="E68" s="9">
        <v>4.3478260869565215</v>
      </c>
      <c r="F68" s="9">
        <v>1.7826086956521738</v>
      </c>
      <c r="G68" s="9">
        <v>1.5217391304347827</v>
      </c>
      <c r="H68" s="9">
        <v>1.6956521739130435</v>
      </c>
      <c r="I68" s="9">
        <v>1.5217391304347827</v>
      </c>
      <c r="J68" s="9">
        <v>1.173913043478261</v>
      </c>
      <c r="K68" s="9">
        <v>1.0869565217391304</v>
      </c>
      <c r="L68" s="9">
        <v>0.78260869565217395</v>
      </c>
      <c r="M68" s="9">
        <v>0.39130434782608697</v>
      </c>
      <c r="N68" s="9">
        <v>0.47619047619047616</v>
      </c>
      <c r="O68" s="10">
        <v>0.13043478260869565</v>
      </c>
      <c r="P68" s="56">
        <f>IF(COUNTIF(D68:O68,"N.D. ")&gt;0,"N.D. ",MIN(D68:O68,D65:O65))</f>
        <v>0.13043478260869565</v>
      </c>
      <c r="Q68" s="129">
        <f>COUNTIF(D65:O68, "N.D. ")</f>
        <v>0</v>
      </c>
    </row>
    <row r="69" spans="1:17" ht="15" customHeight="1">
      <c r="Q69" s="129"/>
    </row>
    <row r="70" spans="1:17" ht="15" customHeight="1">
      <c r="Q70" s="129"/>
    </row>
    <row r="71" spans="1:17" s="1" customFormat="1" ht="15" customHeight="1">
      <c r="A71" s="1" t="s">
        <v>110</v>
      </c>
      <c r="P71" s="173"/>
      <c r="Q71" s="129"/>
    </row>
    <row r="72" spans="1:17" s="1" customFormat="1" ht="15" customHeight="1">
      <c r="A72" s="1" t="s">
        <v>111</v>
      </c>
      <c r="Q72" s="129"/>
    </row>
    <row r="73" spans="1:17" s="1" customFormat="1" ht="15" customHeight="1">
      <c r="A73" s="1" t="s">
        <v>112</v>
      </c>
      <c r="Q73" s="129"/>
    </row>
    <row r="74" spans="1:17" s="1" customFormat="1" ht="15" customHeight="1">
      <c r="A74" s="1" t="s">
        <v>119</v>
      </c>
      <c r="Q74" s="129"/>
    </row>
    <row r="75" spans="1:17" s="1" customFormat="1" ht="15" customHeight="1">
      <c r="P75" s="115"/>
    </row>
    <row r="76" spans="1:17" ht="15" customHeight="1">
      <c r="P76" s="14"/>
      <c r="Q76" s="129"/>
    </row>
    <row r="77" spans="1:17" ht="15" customHeight="1">
      <c r="P77" s="14"/>
      <c r="Q77" s="129"/>
    </row>
    <row r="78" spans="1:17" ht="15" customHeight="1">
      <c r="P78" s="14"/>
      <c r="Q78" s="129"/>
    </row>
    <row r="79" spans="1:17" ht="15" customHeight="1">
      <c r="P79" s="14"/>
      <c r="Q79" s="129"/>
    </row>
    <row r="80" spans="1:17" ht="15" customHeight="1">
      <c r="P80" s="14"/>
      <c r="Q80" s="129"/>
    </row>
    <row r="81" spans="16:17" ht="15" customHeight="1">
      <c r="P81" s="14"/>
      <c r="Q81" s="129"/>
    </row>
    <row r="82" spans="16:17" ht="15" customHeight="1">
      <c r="P82" s="14"/>
      <c r="Q82" s="129"/>
    </row>
    <row r="83" spans="16:17" ht="15" customHeight="1">
      <c r="P83" s="14"/>
      <c r="Q83" s="129"/>
    </row>
    <row r="84" spans="16:17" ht="15" customHeight="1">
      <c r="P84" s="14"/>
      <c r="Q84" s="129"/>
    </row>
    <row r="85" spans="16:17" ht="15" customHeight="1">
      <c r="P85" s="14"/>
      <c r="Q85" s="129"/>
    </row>
    <row r="86" spans="16:17" ht="15" customHeight="1">
      <c r="P86" s="14"/>
      <c r="Q86" s="129"/>
    </row>
    <row r="87" spans="16:17" ht="15" customHeight="1">
      <c r="P87" s="14"/>
      <c r="Q87" s="129"/>
    </row>
    <row r="88" spans="16:17" ht="15" customHeight="1">
      <c r="P88" s="14"/>
      <c r="Q88" s="129"/>
    </row>
    <row r="89" spans="16:17" ht="15" customHeight="1">
      <c r="P89" s="14"/>
      <c r="Q89" s="129"/>
    </row>
    <row r="90" spans="16:17" ht="15" customHeight="1">
      <c r="P90" s="14"/>
      <c r="Q90" s="129"/>
    </row>
    <row r="91" spans="16:17" ht="15" customHeight="1">
      <c r="P91" s="14"/>
      <c r="Q91" s="129"/>
    </row>
    <row r="92" spans="16:17" ht="15" customHeight="1">
      <c r="P92" s="14"/>
      <c r="Q92" s="129"/>
    </row>
    <row r="93" spans="16:17" ht="15" customHeight="1">
      <c r="P93" s="14"/>
      <c r="Q93" s="129"/>
    </row>
    <row r="94" spans="16:17" ht="15" customHeight="1">
      <c r="P94" s="14"/>
      <c r="Q94" s="129"/>
    </row>
    <row r="95" spans="16:17" ht="15" customHeight="1">
      <c r="P95" s="14"/>
      <c r="Q95" s="129"/>
    </row>
    <row r="96" spans="16:17" ht="15" customHeight="1">
      <c r="P96" s="14"/>
      <c r="Q96" s="129"/>
    </row>
    <row r="97" spans="16:17" ht="15" customHeight="1">
      <c r="P97" s="14"/>
      <c r="Q97" s="129"/>
    </row>
    <row r="98" spans="16:17" ht="15" customHeight="1">
      <c r="P98" s="14"/>
      <c r="Q98" s="129"/>
    </row>
    <row r="99" spans="16:17" ht="15" customHeight="1">
      <c r="P99" s="14"/>
      <c r="Q99" s="129"/>
    </row>
    <row r="100" spans="16:17" ht="15" customHeight="1">
      <c r="P100" s="14"/>
      <c r="Q100" s="129"/>
    </row>
    <row r="101" spans="16:17" ht="15" customHeight="1">
      <c r="P101" s="14"/>
      <c r="Q101" s="129"/>
    </row>
    <row r="102" spans="16:17" ht="15" customHeight="1">
      <c r="P102" s="14"/>
      <c r="Q102" s="129"/>
    </row>
    <row r="103" spans="16:17" ht="15" customHeight="1">
      <c r="P103" s="14"/>
      <c r="Q103" s="129"/>
    </row>
    <row r="104" spans="16:17" ht="15" customHeight="1">
      <c r="P104" s="14"/>
      <c r="Q104" s="129"/>
    </row>
    <row r="105" spans="16:17" ht="15" customHeight="1">
      <c r="P105" s="14"/>
      <c r="Q105" s="129"/>
    </row>
    <row r="106" spans="16:17" ht="15" customHeight="1">
      <c r="P106" s="14"/>
      <c r="Q106" s="129"/>
    </row>
    <row r="107" spans="16:17" ht="15" customHeight="1">
      <c r="P107" s="14"/>
      <c r="Q107" s="129"/>
    </row>
    <row r="108" spans="16:17" ht="15" customHeight="1">
      <c r="P108" s="14"/>
      <c r="Q108" s="129"/>
    </row>
    <row r="109" spans="16:17" ht="15" customHeight="1">
      <c r="P109" s="14"/>
      <c r="Q109" s="129"/>
    </row>
    <row r="110" spans="16:17" ht="15" customHeight="1">
      <c r="P110" s="14"/>
      <c r="Q110" s="129"/>
    </row>
    <row r="111" spans="16:17" ht="15" customHeight="1">
      <c r="P111" s="14"/>
      <c r="Q111" s="129"/>
    </row>
    <row r="112" spans="16:17">
      <c r="P112" s="14"/>
      <c r="Q112" s="129"/>
    </row>
    <row r="113" spans="16:17">
      <c r="P113" s="14"/>
      <c r="Q113" s="129"/>
    </row>
    <row r="114" spans="16:17">
      <c r="P114" s="14"/>
      <c r="Q114" s="129"/>
    </row>
    <row r="115" spans="16:17">
      <c r="P115" s="14"/>
      <c r="Q115" s="129"/>
    </row>
    <row r="116" spans="16:17">
      <c r="P116" s="14"/>
      <c r="Q116" s="129"/>
    </row>
    <row r="117" spans="16:17">
      <c r="P117" s="14"/>
      <c r="Q117" s="129"/>
    </row>
    <row r="118" spans="16:17">
      <c r="P118" s="14"/>
      <c r="Q118" s="129"/>
    </row>
    <row r="119" spans="16:17">
      <c r="P119" s="14"/>
      <c r="Q119" s="129"/>
    </row>
    <row r="120" spans="16:17">
      <c r="P120" s="14"/>
      <c r="Q120" s="129"/>
    </row>
    <row r="121" spans="16:17">
      <c r="P121" s="14"/>
      <c r="Q121" s="129"/>
    </row>
    <row r="122" spans="16:17">
      <c r="P122" s="14"/>
      <c r="Q122" s="129"/>
    </row>
    <row r="123" spans="16:17">
      <c r="P123" s="14"/>
      <c r="Q123" s="129"/>
    </row>
    <row r="124" spans="16:17">
      <c r="P124" s="14"/>
      <c r="Q124" s="129"/>
    </row>
    <row r="125" spans="16:17">
      <c r="P125" s="14"/>
      <c r="Q125" s="129"/>
    </row>
    <row r="126" spans="16:17">
      <c r="P126" s="14"/>
      <c r="Q126" s="129"/>
    </row>
    <row r="127" spans="16:17">
      <c r="P127" s="14"/>
      <c r="Q127" s="129"/>
    </row>
    <row r="128" spans="16:17">
      <c r="P128" s="14"/>
      <c r="Q128" s="129"/>
    </row>
    <row r="129" spans="16:17">
      <c r="P129" s="14"/>
      <c r="Q129" s="129"/>
    </row>
    <row r="130" spans="16:17">
      <c r="P130" s="14"/>
      <c r="Q130" s="129"/>
    </row>
    <row r="131" spans="16:17">
      <c r="P131" s="14"/>
      <c r="Q131" s="129"/>
    </row>
    <row r="132" spans="16:17">
      <c r="P132" s="14"/>
      <c r="Q132" s="129"/>
    </row>
    <row r="133" spans="16:17">
      <c r="P133" s="14"/>
      <c r="Q133" s="129"/>
    </row>
    <row r="134" spans="16:17">
      <c r="P134" s="14"/>
      <c r="Q134" s="129"/>
    </row>
    <row r="135" spans="16:17">
      <c r="P135" s="14"/>
      <c r="Q135" s="129"/>
    </row>
    <row r="136" spans="16:17">
      <c r="P136" s="14"/>
      <c r="Q136" s="129"/>
    </row>
    <row r="137" spans="16:17">
      <c r="P137" s="14"/>
      <c r="Q137" s="129"/>
    </row>
    <row r="138" spans="16:17">
      <c r="P138" s="14"/>
      <c r="Q138" s="129"/>
    </row>
    <row r="139" spans="16:17">
      <c r="P139" s="14"/>
      <c r="Q139" s="129"/>
    </row>
    <row r="140" spans="16:17">
      <c r="P140" s="14"/>
      <c r="Q140" s="129"/>
    </row>
    <row r="141" spans="16:17">
      <c r="P141" s="14"/>
      <c r="Q141" s="129"/>
    </row>
    <row r="142" spans="16:17">
      <c r="P142" s="14"/>
      <c r="Q142" s="129"/>
    </row>
    <row r="143" spans="16:17">
      <c r="P143" s="14"/>
      <c r="Q143" s="129"/>
    </row>
    <row r="144" spans="16:17">
      <c r="P144" s="14"/>
      <c r="Q144" s="129"/>
    </row>
    <row r="145" spans="16:17">
      <c r="P145" s="14"/>
      <c r="Q145" s="129"/>
    </row>
    <row r="146" spans="16:17">
      <c r="P146" s="14"/>
      <c r="Q146" s="129"/>
    </row>
    <row r="147" spans="16:17">
      <c r="P147" s="14"/>
      <c r="Q147" s="129"/>
    </row>
    <row r="148" spans="16:17">
      <c r="P148" s="14"/>
      <c r="Q148" s="129"/>
    </row>
    <row r="149" spans="16:17">
      <c r="P149" s="14"/>
      <c r="Q149" s="129"/>
    </row>
    <row r="150" spans="16:17">
      <c r="P150" s="14"/>
      <c r="Q150" s="129"/>
    </row>
    <row r="151" spans="16:17">
      <c r="P151" s="14"/>
      <c r="Q151" s="129"/>
    </row>
    <row r="152" spans="16:17">
      <c r="P152" s="14"/>
      <c r="Q152" s="129"/>
    </row>
    <row r="153" spans="16:17">
      <c r="P153" s="14"/>
      <c r="Q153" s="129"/>
    </row>
    <row r="154" spans="16:17">
      <c r="P154" s="14"/>
      <c r="Q154" s="129"/>
    </row>
    <row r="155" spans="16:17">
      <c r="P155" s="14"/>
      <c r="Q155" s="129"/>
    </row>
    <row r="156" spans="16:17">
      <c r="P156" s="14"/>
      <c r="Q156" s="129"/>
    </row>
    <row r="157" spans="16:17">
      <c r="P157" s="14"/>
      <c r="Q157" s="129"/>
    </row>
    <row r="158" spans="16:17">
      <c r="P158" s="14"/>
      <c r="Q158" s="129"/>
    </row>
    <row r="159" spans="16:17">
      <c r="P159" s="14"/>
    </row>
    <row r="160" spans="16:17">
      <c r="P160" s="14"/>
    </row>
    <row r="161" spans="16:16">
      <c r="P161" s="14"/>
    </row>
    <row r="162" spans="16:16">
      <c r="P162" s="14"/>
    </row>
    <row r="163" spans="16:16">
      <c r="P163" s="14"/>
    </row>
    <row r="164" spans="16:16">
      <c r="P164" s="14"/>
    </row>
    <row r="165" spans="16:16">
      <c r="P165" s="14"/>
    </row>
    <row r="166" spans="16:16">
      <c r="P166" s="14"/>
    </row>
    <row r="167" spans="16:16">
      <c r="P167" s="14"/>
    </row>
    <row r="168" spans="16:16">
      <c r="P168" s="14"/>
    </row>
    <row r="169" spans="16:16">
      <c r="P169" s="14"/>
    </row>
    <row r="170" spans="16:16">
      <c r="P170" s="14"/>
    </row>
    <row r="171" spans="16:16">
      <c r="P171" s="14"/>
    </row>
    <row r="172" spans="16:16">
      <c r="P172" s="14"/>
    </row>
    <row r="173" spans="16:16">
      <c r="P173" s="14"/>
    </row>
    <row r="174" spans="16:16">
      <c r="P174" s="14"/>
    </row>
    <row r="175" spans="16:16">
      <c r="P175" s="14"/>
    </row>
    <row r="176" spans="16:16">
      <c r="P176" s="14"/>
    </row>
    <row r="177" spans="16:16">
      <c r="P177" s="14"/>
    </row>
    <row r="178" spans="16:16">
      <c r="P178" s="14"/>
    </row>
    <row r="179" spans="16:16">
      <c r="P179" s="14"/>
    </row>
    <row r="180" spans="16:16">
      <c r="P180" s="14"/>
    </row>
    <row r="181" spans="16:16">
      <c r="P181" s="14"/>
    </row>
    <row r="182" spans="16:16">
      <c r="P182" s="14"/>
    </row>
    <row r="183" spans="16:16">
      <c r="P183" s="14"/>
    </row>
    <row r="184" spans="16:16">
      <c r="P184" s="14"/>
    </row>
    <row r="185" spans="16:16">
      <c r="P185" s="14"/>
    </row>
  </sheetData>
  <mergeCells count="3">
    <mergeCell ref="A3:C3"/>
    <mergeCell ref="P3:P4"/>
    <mergeCell ref="D3:O3"/>
  </mergeCells>
  <phoneticPr fontId="1"/>
  <printOptions horizontalCentered="1"/>
  <pageMargins left="0.78740157480314965" right="0.78740157480314965" top="0.78740157480314965" bottom="0.39370078740157483" header="0.39370078740157483" footer="0.31496062992125984"/>
  <pageSetup paperSize="9" scale="65" orientation="portrait" useFirstPageNumber="1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19"/>
  <dimension ref="A1:Q452"/>
  <sheetViews>
    <sheetView view="pageBreakPreview" zoomScale="85" zoomScaleNormal="85" zoomScaleSheetLayoutView="70" workbookViewId="0">
      <selection activeCell="I23" sqref="I23"/>
    </sheetView>
  </sheetViews>
  <sheetFormatPr defaultColWidth="8" defaultRowHeight="13.5"/>
  <cols>
    <col min="1" max="1" width="10.125" style="14" customWidth="1"/>
    <col min="2" max="2" width="19.625" style="14" customWidth="1"/>
    <col min="3" max="3" width="7" style="14" bestFit="1" customWidth="1"/>
    <col min="4" max="15" width="6.625" style="14" customWidth="1"/>
    <col min="16" max="16" width="8" style="174" customWidth="1"/>
    <col min="17" max="16384" width="8" style="14"/>
  </cols>
  <sheetData>
    <row r="1" spans="1:17" ht="17.25">
      <c r="A1" s="114" t="s">
        <v>32</v>
      </c>
      <c r="B1" s="1"/>
    </row>
    <row r="2" spans="1:17" ht="15" customHeight="1"/>
    <row r="3" spans="1:17" ht="15" customHeight="1">
      <c r="A3" s="116" t="s">
        <v>100</v>
      </c>
      <c r="B3" s="117"/>
      <c r="C3" s="118"/>
      <c r="D3" s="112">
        <v>2010</v>
      </c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75" t="s">
        <v>103</v>
      </c>
    </row>
    <row r="4" spans="1:17" ht="15" customHeight="1">
      <c r="A4" s="121" t="s">
        <v>29</v>
      </c>
      <c r="B4" s="122" t="s">
        <v>30</v>
      </c>
      <c r="C4" s="123"/>
      <c r="D4" s="85" t="s">
        <v>31</v>
      </c>
      <c r="E4" s="86" t="s">
        <v>0</v>
      </c>
      <c r="F4" s="86" t="s">
        <v>1</v>
      </c>
      <c r="G4" s="86" t="s">
        <v>2</v>
      </c>
      <c r="H4" s="86" t="s">
        <v>3</v>
      </c>
      <c r="I4" s="86" t="s">
        <v>4</v>
      </c>
      <c r="J4" s="86" t="s">
        <v>5</v>
      </c>
      <c r="K4" s="86" t="s">
        <v>6</v>
      </c>
      <c r="L4" s="86" t="s">
        <v>7</v>
      </c>
      <c r="M4" s="86" t="s">
        <v>8</v>
      </c>
      <c r="N4" s="86" t="s">
        <v>9</v>
      </c>
      <c r="O4" s="90" t="s">
        <v>10</v>
      </c>
      <c r="P4" s="176"/>
    </row>
    <row r="5" spans="1:17" ht="15" customHeight="1">
      <c r="A5" s="181" t="s">
        <v>138</v>
      </c>
      <c r="B5" s="168" t="s">
        <v>172</v>
      </c>
      <c r="C5" s="182" t="s">
        <v>15</v>
      </c>
      <c r="D5" s="33">
        <v>30.26064516129032</v>
      </c>
      <c r="E5" s="34">
        <v>22.08</v>
      </c>
      <c r="F5" s="34">
        <v>25.533793103448268</v>
      </c>
      <c r="G5" s="34">
        <v>25.202666666666669</v>
      </c>
      <c r="H5" s="34">
        <v>19.994838709677417</v>
      </c>
      <c r="I5" s="34">
        <v>14.282666666666664</v>
      </c>
      <c r="J5" s="34">
        <v>14.492903225806447</v>
      </c>
      <c r="K5" s="34">
        <v>17.361290322580651</v>
      </c>
      <c r="L5" s="34">
        <v>17.281333333333333</v>
      </c>
      <c r="M5" s="34">
        <v>14.386666666666663</v>
      </c>
      <c r="N5" s="34">
        <v>20.93866666666667</v>
      </c>
      <c r="O5" s="35">
        <v>31.971612903225804</v>
      </c>
      <c r="P5" s="35">
        <v>21.149555555555562</v>
      </c>
    </row>
    <row r="6" spans="1:17" ht="15" customHeight="1">
      <c r="A6" s="83"/>
      <c r="B6" s="178"/>
      <c r="C6" s="101" t="s">
        <v>14</v>
      </c>
      <c r="D6" s="24">
        <v>100</v>
      </c>
      <c r="E6" s="25">
        <v>92.857142857142861</v>
      </c>
      <c r="F6" s="25">
        <v>93.548387096774192</v>
      </c>
      <c r="G6" s="25">
        <v>100</v>
      </c>
      <c r="H6" s="25">
        <v>100</v>
      </c>
      <c r="I6" s="25">
        <v>100</v>
      </c>
      <c r="J6" s="25">
        <v>100</v>
      </c>
      <c r="K6" s="25">
        <v>100</v>
      </c>
      <c r="L6" s="25">
        <v>100</v>
      </c>
      <c r="M6" s="25">
        <v>96.774193548387103</v>
      </c>
      <c r="N6" s="25">
        <v>100</v>
      </c>
      <c r="O6" s="26">
        <v>100</v>
      </c>
      <c r="P6" s="26">
        <v>98.630136986301366</v>
      </c>
    </row>
    <row r="7" spans="1:17" ht="15" customHeight="1">
      <c r="A7" s="83"/>
      <c r="B7" s="178"/>
      <c r="C7" s="101" t="s">
        <v>140</v>
      </c>
      <c r="D7" s="27">
        <v>47.84</v>
      </c>
      <c r="E7" s="28">
        <v>44.2</v>
      </c>
      <c r="F7" s="28">
        <v>62.4</v>
      </c>
      <c r="G7" s="28">
        <v>46.8</v>
      </c>
      <c r="H7" s="28">
        <v>35.880000000000003</v>
      </c>
      <c r="I7" s="28">
        <v>33.799999999999997</v>
      </c>
      <c r="J7" s="28">
        <v>22.36</v>
      </c>
      <c r="K7" s="28">
        <v>47.84</v>
      </c>
      <c r="L7" s="28">
        <v>36.92</v>
      </c>
      <c r="M7" s="28">
        <v>28.6</v>
      </c>
      <c r="N7" s="28">
        <v>32.76</v>
      </c>
      <c r="O7" s="29">
        <v>64.48</v>
      </c>
      <c r="P7" s="53">
        <v>16</v>
      </c>
    </row>
    <row r="8" spans="1:17" ht="15" customHeight="1">
      <c r="A8" s="83"/>
      <c r="B8" s="179"/>
      <c r="C8" s="102" t="s">
        <v>141</v>
      </c>
      <c r="D8" s="30">
        <v>19.239999999999998</v>
      </c>
      <c r="E8" s="31">
        <v>9.36</v>
      </c>
      <c r="F8" s="31">
        <v>10.4</v>
      </c>
      <c r="G8" s="31">
        <v>12.48</v>
      </c>
      <c r="H8" s="31">
        <v>8.32</v>
      </c>
      <c r="I8" s="31">
        <v>7.28</v>
      </c>
      <c r="J8" s="31">
        <v>6.76</v>
      </c>
      <c r="K8" s="31">
        <v>9.8800000000000008</v>
      </c>
      <c r="L8" s="31">
        <v>5.72</v>
      </c>
      <c r="M8" s="31">
        <v>8.32</v>
      </c>
      <c r="N8" s="31">
        <v>10.92</v>
      </c>
      <c r="O8" s="32">
        <v>15.6</v>
      </c>
      <c r="P8" s="56" t="s">
        <v>213</v>
      </c>
      <c r="Q8" s="129">
        <f>COUNTIF(D5:O8, "N.D. ")</f>
        <v>0</v>
      </c>
    </row>
    <row r="9" spans="1:17" ht="15" customHeight="1">
      <c r="A9" s="136"/>
      <c r="B9" s="167" t="s">
        <v>173</v>
      </c>
      <c r="C9" s="182" t="s">
        <v>15</v>
      </c>
      <c r="D9" s="33">
        <v>27.20774193548387</v>
      </c>
      <c r="E9" s="34">
        <v>16.38</v>
      </c>
      <c r="F9" s="34">
        <v>18.116129032258065</v>
      </c>
      <c r="G9" s="34">
        <v>15.651999999999997</v>
      </c>
      <c r="H9" s="34">
        <v>10.735483870967746</v>
      </c>
      <c r="I9" s="34">
        <v>10.711999999999998</v>
      </c>
      <c r="J9" s="34">
        <v>6.2064516129032246</v>
      </c>
      <c r="K9" s="34">
        <v>10.366451612903223</v>
      </c>
      <c r="L9" s="34">
        <v>12.341333333333333</v>
      </c>
      <c r="M9" s="34">
        <v>16.254193548387097</v>
      </c>
      <c r="N9" s="34">
        <v>26.225333333333328</v>
      </c>
      <c r="O9" s="35">
        <v>34.01806451612903</v>
      </c>
      <c r="P9" s="35">
        <v>17.031780821917813</v>
      </c>
      <c r="Q9" s="129"/>
    </row>
    <row r="10" spans="1:17" ht="15" customHeight="1">
      <c r="A10" s="136"/>
      <c r="B10" s="178"/>
      <c r="C10" s="101" t="s">
        <v>14</v>
      </c>
      <c r="D10" s="24">
        <v>100</v>
      </c>
      <c r="E10" s="25">
        <v>100</v>
      </c>
      <c r="F10" s="25">
        <v>100</v>
      </c>
      <c r="G10" s="25">
        <v>100</v>
      </c>
      <c r="H10" s="25">
        <v>100</v>
      </c>
      <c r="I10" s="25">
        <v>100</v>
      </c>
      <c r="J10" s="25">
        <v>100</v>
      </c>
      <c r="K10" s="25">
        <v>100</v>
      </c>
      <c r="L10" s="25">
        <v>100</v>
      </c>
      <c r="M10" s="25">
        <v>100</v>
      </c>
      <c r="N10" s="25">
        <v>100</v>
      </c>
      <c r="O10" s="26">
        <v>100</v>
      </c>
      <c r="P10" s="26">
        <v>100</v>
      </c>
      <c r="Q10" s="129"/>
    </row>
    <row r="11" spans="1:17" ht="15" customHeight="1">
      <c r="A11" s="136"/>
      <c r="B11" s="178"/>
      <c r="C11" s="101" t="s">
        <v>140</v>
      </c>
      <c r="D11" s="27">
        <v>47.32</v>
      </c>
      <c r="E11" s="28">
        <v>39.520000000000003</v>
      </c>
      <c r="F11" s="28">
        <v>44.72</v>
      </c>
      <c r="G11" s="28">
        <v>39.520000000000003</v>
      </c>
      <c r="H11" s="28">
        <v>32.76</v>
      </c>
      <c r="I11" s="28">
        <v>33.799999999999997</v>
      </c>
      <c r="J11" s="28">
        <v>12.48</v>
      </c>
      <c r="K11" s="28">
        <v>16.64</v>
      </c>
      <c r="L11" s="28">
        <v>22.88</v>
      </c>
      <c r="M11" s="28">
        <v>33.28</v>
      </c>
      <c r="N11" s="28">
        <v>45.24</v>
      </c>
      <c r="O11" s="29">
        <v>59.8</v>
      </c>
      <c r="P11" s="53">
        <v>16</v>
      </c>
      <c r="Q11" s="129"/>
    </row>
    <row r="12" spans="1:17" ht="15" customHeight="1">
      <c r="A12" s="135"/>
      <c r="B12" s="179"/>
      <c r="C12" s="102" t="s">
        <v>141</v>
      </c>
      <c r="D12" s="30">
        <v>11.44</v>
      </c>
      <c r="E12" s="31">
        <v>4.68</v>
      </c>
      <c r="F12" s="31">
        <v>6.24</v>
      </c>
      <c r="G12" s="31">
        <v>6.76</v>
      </c>
      <c r="H12" s="31">
        <v>3.64</v>
      </c>
      <c r="I12" s="31">
        <v>3.64</v>
      </c>
      <c r="J12" s="31">
        <v>3.12</v>
      </c>
      <c r="K12" s="31">
        <v>4.16</v>
      </c>
      <c r="L12" s="31">
        <v>6.24</v>
      </c>
      <c r="M12" s="31">
        <v>6.76</v>
      </c>
      <c r="N12" s="31">
        <v>14.04</v>
      </c>
      <c r="O12" s="32">
        <v>18.2</v>
      </c>
      <c r="P12" s="56" t="s">
        <v>213</v>
      </c>
      <c r="Q12" s="129">
        <f>COUNTIF(D9:O12, "N.D. ")</f>
        <v>0</v>
      </c>
    </row>
    <row r="13" spans="1:17" s="129" customFormat="1" ht="15" customHeight="1">
      <c r="A13" s="136" t="s">
        <v>106</v>
      </c>
      <c r="B13" s="127" t="s">
        <v>174</v>
      </c>
      <c r="C13" s="128" t="s">
        <v>15</v>
      </c>
      <c r="D13" s="33">
        <v>19.311190712193991</v>
      </c>
      <c r="E13" s="34">
        <v>25.822188646795656</v>
      </c>
      <c r="F13" s="34">
        <v>24.827269143448188</v>
      </c>
      <c r="G13" s="34">
        <v>22.797007814605717</v>
      </c>
      <c r="H13" s="34">
        <v>41.300296898162671</v>
      </c>
      <c r="I13" s="34">
        <v>29.296201939785057</v>
      </c>
      <c r="J13" s="34">
        <v>23.876123419863621</v>
      </c>
      <c r="K13" s="34">
        <v>31.729377129318333</v>
      </c>
      <c r="L13" s="34">
        <v>45.300833990720072</v>
      </c>
      <c r="M13" s="34">
        <v>45.422884001376687</v>
      </c>
      <c r="N13" s="34">
        <v>49.035579403601503</v>
      </c>
      <c r="O13" s="35">
        <v>19.653396214384067</v>
      </c>
      <c r="P13" s="35">
        <v>31.229588161212757</v>
      </c>
    </row>
    <row r="14" spans="1:17" s="129" customFormat="1" ht="15" customHeight="1">
      <c r="A14" s="136"/>
      <c r="B14" s="137"/>
      <c r="C14" s="101" t="s">
        <v>58</v>
      </c>
      <c r="D14" s="24">
        <v>100</v>
      </c>
      <c r="E14" s="25">
        <v>100</v>
      </c>
      <c r="F14" s="25">
        <v>100</v>
      </c>
      <c r="G14" s="25">
        <v>100</v>
      </c>
      <c r="H14" s="25">
        <v>100</v>
      </c>
      <c r="I14" s="25">
        <v>100</v>
      </c>
      <c r="J14" s="25">
        <v>100</v>
      </c>
      <c r="K14" s="25">
        <v>100</v>
      </c>
      <c r="L14" s="25">
        <v>60</v>
      </c>
      <c r="M14" s="25">
        <v>100</v>
      </c>
      <c r="N14" s="25">
        <v>80</v>
      </c>
      <c r="O14" s="26">
        <v>80</v>
      </c>
      <c r="P14" s="26">
        <v>93.442622950819683</v>
      </c>
    </row>
    <row r="15" spans="1:17" s="129" customFormat="1" ht="15" customHeight="1">
      <c r="A15" s="136"/>
      <c r="B15" s="133"/>
      <c r="C15" s="101" t="s">
        <v>142</v>
      </c>
      <c r="D15" s="27">
        <v>29.102691433456108</v>
      </c>
      <c r="E15" s="28">
        <v>31.18516193845501</v>
      </c>
      <c r="F15" s="28">
        <v>33.895040836873292</v>
      </c>
      <c r="G15" s="28">
        <v>26.154237001280443</v>
      </c>
      <c r="H15" s="28">
        <v>87.104501849442201</v>
      </c>
      <c r="I15" s="28">
        <v>46.597210065494728</v>
      </c>
      <c r="J15" s="28">
        <v>36.498880846397178</v>
      </c>
      <c r="K15" s="28">
        <v>62.829103675141774</v>
      </c>
      <c r="L15" s="28">
        <v>80.762198660113739</v>
      </c>
      <c r="M15" s="28">
        <v>51.696422592258571</v>
      </c>
      <c r="N15" s="28">
        <v>86.699937530613113</v>
      </c>
      <c r="O15" s="29">
        <v>20.846674464980605</v>
      </c>
      <c r="P15" s="53">
        <v>87.104501849442201</v>
      </c>
    </row>
    <row r="16" spans="1:17" s="129" customFormat="1" ht="15" customHeight="1">
      <c r="A16" s="136"/>
      <c r="B16" s="134"/>
      <c r="C16" s="102" t="s">
        <v>143</v>
      </c>
      <c r="D16" s="30">
        <v>8.8816036627146016</v>
      </c>
      <c r="E16" s="31">
        <v>23.085861475271273</v>
      </c>
      <c r="F16" s="31">
        <v>15.206346767841445</v>
      </c>
      <c r="G16" s="31">
        <v>18.267676852086097</v>
      </c>
      <c r="H16" s="31">
        <v>23.6629933963677</v>
      </c>
      <c r="I16" s="31">
        <v>11.918830180302313</v>
      </c>
      <c r="J16" s="31">
        <v>4.9896219974680891</v>
      </c>
      <c r="K16" s="31">
        <v>20.572408014153869</v>
      </c>
      <c r="L16" s="31">
        <v>24.178045763563095</v>
      </c>
      <c r="M16" s="31">
        <v>31.279697579730552</v>
      </c>
      <c r="N16" s="31">
        <v>34.102000299783754</v>
      </c>
      <c r="O16" s="32">
        <v>18.010377472780856</v>
      </c>
      <c r="P16" s="56">
        <v>4.9896219974680891</v>
      </c>
      <c r="Q16" s="129">
        <f>COUNTIF(D13:O16, "N.D. ")</f>
        <v>0</v>
      </c>
    </row>
    <row r="17" spans="1:17" s="1" customFormat="1" ht="15" customHeight="1">
      <c r="A17" s="136"/>
      <c r="B17" s="133" t="s">
        <v>164</v>
      </c>
      <c r="C17" s="128" t="s">
        <v>15</v>
      </c>
      <c r="D17" s="33">
        <v>0.26501623187982248</v>
      </c>
      <c r="E17" s="34" t="s">
        <v>213</v>
      </c>
      <c r="F17" s="34">
        <v>0.16221529911760144</v>
      </c>
      <c r="G17" s="34">
        <v>0.16763729130073993</v>
      </c>
      <c r="H17" s="34" t="s">
        <v>213</v>
      </c>
      <c r="I17" s="34" t="s">
        <v>212</v>
      </c>
      <c r="J17" s="34">
        <v>0.28966575676271911</v>
      </c>
      <c r="K17" s="34" t="s">
        <v>212</v>
      </c>
      <c r="L17" s="34">
        <v>0.16604192697481523</v>
      </c>
      <c r="M17" s="34">
        <v>0.18373110345011864</v>
      </c>
      <c r="N17" s="34">
        <v>2.5515688788088546</v>
      </c>
      <c r="O17" s="35">
        <v>1.3024971896262998</v>
      </c>
      <c r="P17" s="35">
        <v>0.53953788544563674</v>
      </c>
      <c r="Q17" s="129"/>
    </row>
    <row r="18" spans="1:17" s="1" customFormat="1" ht="15" customHeight="1">
      <c r="A18" s="136"/>
      <c r="B18" s="143"/>
      <c r="C18" s="101" t="s">
        <v>14</v>
      </c>
      <c r="D18" s="24">
        <v>100</v>
      </c>
      <c r="E18" s="25">
        <v>100</v>
      </c>
      <c r="F18" s="25">
        <v>100</v>
      </c>
      <c r="G18" s="25">
        <v>96.428571428571431</v>
      </c>
      <c r="H18" s="25">
        <v>80</v>
      </c>
      <c r="I18" s="25">
        <v>0</v>
      </c>
      <c r="J18" s="25">
        <v>100</v>
      </c>
      <c r="K18" s="25">
        <v>0</v>
      </c>
      <c r="L18" s="25">
        <v>50</v>
      </c>
      <c r="M18" s="25">
        <v>100</v>
      </c>
      <c r="N18" s="25">
        <v>100</v>
      </c>
      <c r="O18" s="26">
        <v>100</v>
      </c>
      <c r="P18" s="26">
        <v>76.64835164835165</v>
      </c>
      <c r="Q18" s="129"/>
    </row>
    <row r="19" spans="1:17" s="1" customFormat="1" ht="15" customHeight="1">
      <c r="A19" s="136"/>
      <c r="B19" s="133"/>
      <c r="C19" s="101" t="s">
        <v>165</v>
      </c>
      <c r="D19" s="27">
        <v>0.51125858955029868</v>
      </c>
      <c r="E19" s="28">
        <v>0.10119231327616933</v>
      </c>
      <c r="F19" s="28">
        <v>0.48664589735280434</v>
      </c>
      <c r="G19" s="28">
        <v>0.64625547973306363</v>
      </c>
      <c r="H19" s="28" t="s">
        <v>213</v>
      </c>
      <c r="I19" s="28" t="s">
        <v>212</v>
      </c>
      <c r="J19" s="28">
        <v>1.1586630270508764</v>
      </c>
      <c r="K19" s="28" t="s">
        <v>212</v>
      </c>
      <c r="L19" s="28">
        <v>0.66416770789926094</v>
      </c>
      <c r="M19" s="28">
        <v>0.62412306478652468</v>
      </c>
      <c r="N19" s="28">
        <v>4.8891998816685867</v>
      </c>
      <c r="O19" s="29">
        <v>2.1374917660980675</v>
      </c>
      <c r="P19" s="53">
        <v>4.8891998816685867</v>
      </c>
      <c r="Q19" s="129"/>
    </row>
    <row r="20" spans="1:17" s="1" customFormat="1" ht="15" customHeight="1">
      <c r="A20" s="136"/>
      <c r="B20" s="134"/>
      <c r="C20" s="102" t="s">
        <v>124</v>
      </c>
      <c r="D20" s="30">
        <v>0.13560811409337437</v>
      </c>
      <c r="E20" s="31" t="s">
        <v>213</v>
      </c>
      <c r="F20" s="31" t="s">
        <v>213</v>
      </c>
      <c r="G20" s="31" t="s">
        <v>213</v>
      </c>
      <c r="H20" s="31" t="s">
        <v>213</v>
      </c>
      <c r="I20" s="31" t="s">
        <v>212</v>
      </c>
      <c r="J20" s="31" t="s">
        <v>213</v>
      </c>
      <c r="K20" s="31" t="s">
        <v>212</v>
      </c>
      <c r="L20" s="31" t="s">
        <v>213</v>
      </c>
      <c r="M20" s="31" t="s">
        <v>213</v>
      </c>
      <c r="N20" s="31">
        <v>0.45240666600927976</v>
      </c>
      <c r="O20" s="32">
        <v>0.49958150083819308</v>
      </c>
      <c r="P20" s="56" t="s">
        <v>213</v>
      </c>
      <c r="Q20" s="129">
        <f>COUNTIF(D17:O20, "N.D. ")</f>
        <v>10</v>
      </c>
    </row>
    <row r="21" spans="1:17" s="1" customFormat="1" ht="15" customHeight="1">
      <c r="A21" s="136"/>
      <c r="B21" s="127" t="s">
        <v>175</v>
      </c>
      <c r="C21" s="128" t="s">
        <v>15</v>
      </c>
      <c r="D21" s="33">
        <v>5.43</v>
      </c>
      <c r="E21" s="34">
        <v>32.85</v>
      </c>
      <c r="F21" s="34" t="s">
        <v>212</v>
      </c>
      <c r="G21" s="34">
        <v>31.69</v>
      </c>
      <c r="H21" s="34">
        <v>44.02</v>
      </c>
      <c r="I21" s="34">
        <v>46.18</v>
      </c>
      <c r="J21" s="34">
        <v>46.61</v>
      </c>
      <c r="K21" s="34">
        <v>20.76</v>
      </c>
      <c r="L21" s="34">
        <v>20.39</v>
      </c>
      <c r="M21" s="34">
        <v>37.520000000000003</v>
      </c>
      <c r="N21" s="34" t="s">
        <v>212</v>
      </c>
      <c r="O21" s="35">
        <v>29.19</v>
      </c>
      <c r="P21" s="35">
        <v>31.463999999999999</v>
      </c>
      <c r="Q21" s="129"/>
    </row>
    <row r="22" spans="1:17" s="1" customFormat="1" ht="15" customHeight="1">
      <c r="A22" s="136"/>
      <c r="B22" s="133"/>
      <c r="C22" s="101" t="s">
        <v>58</v>
      </c>
      <c r="D22" s="24">
        <v>100</v>
      </c>
      <c r="E22" s="25">
        <v>100</v>
      </c>
      <c r="F22" s="25">
        <v>0</v>
      </c>
      <c r="G22" s="25">
        <v>100</v>
      </c>
      <c r="H22" s="25">
        <v>100</v>
      </c>
      <c r="I22" s="25">
        <v>100</v>
      </c>
      <c r="J22" s="25">
        <v>100</v>
      </c>
      <c r="K22" s="25">
        <v>100</v>
      </c>
      <c r="L22" s="25">
        <v>100</v>
      </c>
      <c r="M22" s="25">
        <v>100</v>
      </c>
      <c r="N22" s="25">
        <v>0</v>
      </c>
      <c r="O22" s="26">
        <v>100</v>
      </c>
      <c r="P22" s="26">
        <v>83.287671232876718</v>
      </c>
      <c r="Q22" s="129"/>
    </row>
    <row r="23" spans="1:17" s="1" customFormat="1" ht="15" customHeight="1">
      <c r="A23" s="136"/>
      <c r="B23" s="133"/>
      <c r="C23" s="101" t="s">
        <v>208</v>
      </c>
      <c r="D23" s="27">
        <v>5.43</v>
      </c>
      <c r="E23" s="28">
        <v>32.85</v>
      </c>
      <c r="F23" s="28" t="s">
        <v>212</v>
      </c>
      <c r="G23" s="28">
        <v>31.69</v>
      </c>
      <c r="H23" s="28">
        <v>44.02</v>
      </c>
      <c r="I23" s="28">
        <v>46.18</v>
      </c>
      <c r="J23" s="28">
        <v>46.61</v>
      </c>
      <c r="K23" s="28">
        <v>20.76</v>
      </c>
      <c r="L23" s="28">
        <v>20.39</v>
      </c>
      <c r="M23" s="28">
        <v>37.520000000000003</v>
      </c>
      <c r="N23" s="28" t="s">
        <v>212</v>
      </c>
      <c r="O23" s="29">
        <v>29.19</v>
      </c>
      <c r="P23" s="53">
        <v>46.61</v>
      </c>
      <c r="Q23" s="129"/>
    </row>
    <row r="24" spans="1:17" s="1" customFormat="1" ht="15" customHeight="1">
      <c r="A24" s="135"/>
      <c r="B24" s="134"/>
      <c r="C24" s="102" t="s">
        <v>209</v>
      </c>
      <c r="D24" s="30">
        <v>5.43</v>
      </c>
      <c r="E24" s="31">
        <v>32.85</v>
      </c>
      <c r="F24" s="31" t="s">
        <v>212</v>
      </c>
      <c r="G24" s="31">
        <v>31.69</v>
      </c>
      <c r="H24" s="31">
        <v>44.02</v>
      </c>
      <c r="I24" s="31">
        <v>46.18</v>
      </c>
      <c r="J24" s="31">
        <v>46.61</v>
      </c>
      <c r="K24" s="31">
        <v>20.76</v>
      </c>
      <c r="L24" s="31">
        <v>20.39</v>
      </c>
      <c r="M24" s="31">
        <v>37.520000000000003</v>
      </c>
      <c r="N24" s="31" t="s">
        <v>212</v>
      </c>
      <c r="O24" s="32">
        <v>29.19</v>
      </c>
      <c r="P24" s="56">
        <v>5.43</v>
      </c>
      <c r="Q24" s="129">
        <f>COUNTIF(D21:O24, "N.D. ")</f>
        <v>0</v>
      </c>
    </row>
    <row r="25" spans="1:17" ht="15" customHeight="1">
      <c r="A25" s="161" t="s">
        <v>139</v>
      </c>
      <c r="B25" s="177" t="s">
        <v>179</v>
      </c>
      <c r="C25" s="182" t="s">
        <v>59</v>
      </c>
      <c r="D25" s="33">
        <v>3.3206896551724108</v>
      </c>
      <c r="E25" s="34">
        <v>2.8218125960061458</v>
      </c>
      <c r="F25" s="34">
        <v>2.6775482093663889</v>
      </c>
      <c r="G25" s="34">
        <v>2.4603693181818151</v>
      </c>
      <c r="H25" s="34">
        <v>2.1134615384615367</v>
      </c>
      <c r="I25" s="34">
        <v>2.3904829545454556</v>
      </c>
      <c r="J25" s="34">
        <v>2.1358725761772828</v>
      </c>
      <c r="K25" s="34">
        <v>2.2222068965517257</v>
      </c>
      <c r="L25" s="34">
        <v>1.7723011363636367</v>
      </c>
      <c r="M25" s="34">
        <v>2.345467032967036</v>
      </c>
      <c r="N25" s="34">
        <v>3.1793577981651371</v>
      </c>
      <c r="O25" s="35">
        <v>4.4697588126159564</v>
      </c>
      <c r="P25" s="35">
        <v>2.6159927797833982</v>
      </c>
      <c r="Q25" s="129"/>
    </row>
    <row r="26" spans="1:17" ht="15" customHeight="1">
      <c r="A26" s="161"/>
      <c r="B26" s="178"/>
      <c r="C26" s="101" t="s">
        <v>58</v>
      </c>
      <c r="D26" s="24">
        <v>97.446236559139791</v>
      </c>
      <c r="E26" s="25">
        <v>96.875</v>
      </c>
      <c r="F26" s="25">
        <v>97.58064516129032</v>
      </c>
      <c r="G26" s="25">
        <v>97.777777777777771</v>
      </c>
      <c r="H26" s="25">
        <v>97.849462365591393</v>
      </c>
      <c r="I26" s="25">
        <v>97.777777777777771</v>
      </c>
      <c r="J26" s="25">
        <v>97.043010752688176</v>
      </c>
      <c r="K26" s="25">
        <v>97.446236559139791</v>
      </c>
      <c r="L26" s="25">
        <v>97.777777777777771</v>
      </c>
      <c r="M26" s="25">
        <v>97.849462365591393</v>
      </c>
      <c r="N26" s="25">
        <v>90.833333333333329</v>
      </c>
      <c r="O26" s="26">
        <v>72.446236559139791</v>
      </c>
      <c r="P26" s="26">
        <v>94.863013698630141</v>
      </c>
      <c r="Q26" s="129"/>
    </row>
    <row r="27" spans="1:17" ht="15" customHeight="1">
      <c r="A27" s="161"/>
      <c r="B27" s="178"/>
      <c r="C27" s="101" t="s">
        <v>140</v>
      </c>
      <c r="D27" s="27">
        <v>6.57</v>
      </c>
      <c r="E27" s="28">
        <v>4.5958333333333341</v>
      </c>
      <c r="F27" s="28">
        <v>4.6541666666666659</v>
      </c>
      <c r="G27" s="28">
        <v>5.1291666666666673</v>
      </c>
      <c r="H27" s="28">
        <v>3.3583333333333338</v>
      </c>
      <c r="I27" s="28">
        <v>4.5750000000000002</v>
      </c>
      <c r="J27" s="28">
        <v>3.5958333333333332</v>
      </c>
      <c r="K27" s="28">
        <v>3.0874999999999999</v>
      </c>
      <c r="L27" s="28">
        <v>2.7208333333333332</v>
      </c>
      <c r="M27" s="28">
        <v>3.8458333333333328</v>
      </c>
      <c r="N27" s="28">
        <v>6.2249999999999988</v>
      </c>
      <c r="O27" s="29">
        <v>8.0166666666666657</v>
      </c>
      <c r="P27" s="53">
        <f>MAX(D27:O27,D25:O25)</f>
        <v>8.0166666666666657</v>
      </c>
      <c r="Q27" s="129"/>
    </row>
    <row r="28" spans="1:17" ht="15" customHeight="1">
      <c r="A28" s="135"/>
      <c r="B28" s="179"/>
      <c r="C28" s="102" t="s">
        <v>141</v>
      </c>
      <c r="D28" s="30">
        <v>1.5166666666666664</v>
      </c>
      <c r="E28" s="31">
        <v>1.5150000000000001</v>
      </c>
      <c r="F28" s="31">
        <v>1.3250000000000002</v>
      </c>
      <c r="G28" s="31">
        <v>1.4458333333333335</v>
      </c>
      <c r="H28" s="31">
        <v>0.50416666666666676</v>
      </c>
      <c r="I28" s="31">
        <v>1.6083333333333334</v>
      </c>
      <c r="J28" s="31">
        <v>0.97500000000000009</v>
      </c>
      <c r="K28" s="31">
        <v>1.2625</v>
      </c>
      <c r="L28" s="31">
        <v>1.1333333333333331</v>
      </c>
      <c r="M28" s="31">
        <v>0.87916666666666676</v>
      </c>
      <c r="N28" s="31">
        <v>1.2291666666666667</v>
      </c>
      <c r="O28" s="32">
        <v>2.5650000000000004</v>
      </c>
      <c r="P28" s="56">
        <f>IF(COUNTIF(D28:O28,"N.D. ")&gt;0,"N.D. ",MIN(D28:O28,D25:O25))</f>
        <v>0.50416666666666676</v>
      </c>
      <c r="Q28" s="129">
        <f>COUNTIF(D25:O28, "N.D. ")</f>
        <v>0</v>
      </c>
    </row>
    <row r="29" spans="1:17" s="1" customFormat="1" ht="15" customHeight="1">
      <c r="A29" s="136" t="s">
        <v>95</v>
      </c>
      <c r="B29" s="133" t="s">
        <v>190</v>
      </c>
      <c r="C29" s="128" t="s">
        <v>15</v>
      </c>
      <c r="D29" s="33">
        <v>11.799999999999999</v>
      </c>
      <c r="E29" s="34">
        <v>4.3</v>
      </c>
      <c r="F29" s="34">
        <v>5</v>
      </c>
      <c r="G29" s="34">
        <v>5.2</v>
      </c>
      <c r="H29" s="34">
        <v>4.8999999999999995</v>
      </c>
      <c r="I29" s="34">
        <v>3.6</v>
      </c>
      <c r="J29" s="34">
        <v>4.1000000000000005</v>
      </c>
      <c r="K29" s="34">
        <v>3.6</v>
      </c>
      <c r="L29" s="34">
        <v>4.8</v>
      </c>
      <c r="M29" s="34">
        <v>5.7</v>
      </c>
      <c r="N29" s="34">
        <v>12.5</v>
      </c>
      <c r="O29" s="35">
        <v>11.1</v>
      </c>
      <c r="P29" s="35">
        <v>6.3833333333333329</v>
      </c>
      <c r="Q29" s="129"/>
    </row>
    <row r="30" spans="1:17" s="1" customFormat="1" ht="15" customHeight="1">
      <c r="A30" s="136" t="s">
        <v>96</v>
      </c>
      <c r="B30" s="133"/>
      <c r="C30" s="101" t="s">
        <v>58</v>
      </c>
      <c r="D30" s="24">
        <v>98</v>
      </c>
      <c r="E30" s="25">
        <v>100</v>
      </c>
      <c r="F30" s="25">
        <v>98</v>
      </c>
      <c r="G30" s="25">
        <v>93</v>
      </c>
      <c r="H30" s="25">
        <v>99</v>
      </c>
      <c r="I30" s="25">
        <v>100</v>
      </c>
      <c r="J30" s="25">
        <v>100</v>
      </c>
      <c r="K30" s="25">
        <v>100</v>
      </c>
      <c r="L30" s="25">
        <v>93</v>
      </c>
      <c r="M30" s="25">
        <v>100</v>
      </c>
      <c r="N30" s="25">
        <v>100</v>
      </c>
      <c r="O30" s="26">
        <v>98</v>
      </c>
      <c r="P30" s="26">
        <v>98.25</v>
      </c>
      <c r="Q30" s="129"/>
    </row>
    <row r="31" spans="1:17" s="1" customFormat="1" ht="15" customHeight="1">
      <c r="A31" s="136"/>
      <c r="B31" s="133"/>
      <c r="C31" s="101" t="s">
        <v>85</v>
      </c>
      <c r="D31" s="27">
        <v>38.6</v>
      </c>
      <c r="E31" s="28">
        <v>7.1000000000000005</v>
      </c>
      <c r="F31" s="28">
        <v>11.799999999999999</v>
      </c>
      <c r="G31" s="28">
        <v>8.5</v>
      </c>
      <c r="H31" s="28">
        <v>11</v>
      </c>
      <c r="I31" s="28">
        <v>4.8</v>
      </c>
      <c r="J31" s="28">
        <v>6.8999999999999995</v>
      </c>
      <c r="K31" s="28">
        <v>5.5</v>
      </c>
      <c r="L31" s="28">
        <v>7.5</v>
      </c>
      <c r="M31" s="28">
        <v>17.2</v>
      </c>
      <c r="N31" s="28">
        <v>43.4</v>
      </c>
      <c r="O31" s="29">
        <v>31.3</v>
      </c>
      <c r="P31" s="53">
        <f>MAX(D31:O31,D29:O29)</f>
        <v>43.4</v>
      </c>
      <c r="Q31" s="129"/>
    </row>
    <row r="32" spans="1:17" s="1" customFormat="1" ht="15" customHeight="1">
      <c r="A32" s="136"/>
      <c r="B32" s="134"/>
      <c r="C32" s="102" t="s">
        <v>86</v>
      </c>
      <c r="D32" s="30">
        <v>1.9</v>
      </c>
      <c r="E32" s="31">
        <v>2.1</v>
      </c>
      <c r="F32" s="31">
        <v>2.4</v>
      </c>
      <c r="G32" s="31">
        <v>2.4</v>
      </c>
      <c r="H32" s="31">
        <v>2.2999999999999998</v>
      </c>
      <c r="I32" s="31">
        <v>2.2000000000000002</v>
      </c>
      <c r="J32" s="31">
        <v>2.2999999999999998</v>
      </c>
      <c r="K32" s="31">
        <v>1.9</v>
      </c>
      <c r="L32" s="31">
        <v>2.4</v>
      </c>
      <c r="M32" s="31">
        <v>1.7</v>
      </c>
      <c r="N32" s="31">
        <v>2.6</v>
      </c>
      <c r="O32" s="32">
        <v>2.8</v>
      </c>
      <c r="P32" s="56">
        <f>IF(COUNTIF(D32:O32,"N.D. ")&gt;0,"N.D. ",MIN(D32:O32,D29:O29))</f>
        <v>1.7</v>
      </c>
      <c r="Q32" s="129">
        <f>COUNTIF(D29:O32, "N.D. ")</f>
        <v>0</v>
      </c>
    </row>
    <row r="33" spans="1:17" s="1" customFormat="1" ht="15" customHeight="1">
      <c r="A33" s="136"/>
      <c r="B33" s="133" t="s">
        <v>191</v>
      </c>
      <c r="C33" s="128" t="s">
        <v>15</v>
      </c>
      <c r="D33" s="33">
        <v>4.4000000000000004</v>
      </c>
      <c r="E33" s="34">
        <v>5.7</v>
      </c>
      <c r="F33" s="34">
        <v>4</v>
      </c>
      <c r="G33" s="34">
        <v>3.7</v>
      </c>
      <c r="H33" s="34">
        <v>3.4</v>
      </c>
      <c r="I33" s="34">
        <v>3.4</v>
      </c>
      <c r="J33" s="34">
        <v>4.4000000000000004</v>
      </c>
      <c r="K33" s="34">
        <v>3.8</v>
      </c>
      <c r="L33" s="34">
        <v>2.9</v>
      </c>
      <c r="M33" s="34">
        <v>4.5</v>
      </c>
      <c r="N33" s="34">
        <v>4.5999999999999996</v>
      </c>
      <c r="O33" s="35">
        <v>3.9</v>
      </c>
      <c r="P33" s="35">
        <v>4.0583333333333327</v>
      </c>
      <c r="Q33" s="129"/>
    </row>
    <row r="34" spans="1:17" s="1" customFormat="1" ht="15" customHeight="1">
      <c r="A34" s="136"/>
      <c r="B34" s="143" t="s">
        <v>192</v>
      </c>
      <c r="C34" s="101" t="s">
        <v>58</v>
      </c>
      <c r="D34" s="24">
        <v>95</v>
      </c>
      <c r="E34" s="25">
        <v>93</v>
      </c>
      <c r="F34" s="25">
        <v>96</v>
      </c>
      <c r="G34" s="25">
        <v>93</v>
      </c>
      <c r="H34" s="25">
        <v>82</v>
      </c>
      <c r="I34" s="25">
        <v>93</v>
      </c>
      <c r="J34" s="25">
        <v>77</v>
      </c>
      <c r="K34" s="25">
        <v>97</v>
      </c>
      <c r="L34" s="25">
        <v>97</v>
      </c>
      <c r="M34" s="25">
        <v>99</v>
      </c>
      <c r="N34" s="25">
        <v>95</v>
      </c>
      <c r="O34" s="26">
        <v>98</v>
      </c>
      <c r="P34" s="26">
        <v>92.916666666666671</v>
      </c>
      <c r="Q34" s="129"/>
    </row>
    <row r="35" spans="1:17" s="1" customFormat="1" ht="15" customHeight="1">
      <c r="A35" s="136"/>
      <c r="B35" s="133"/>
      <c r="C35" s="101" t="s">
        <v>85</v>
      </c>
      <c r="D35" s="27">
        <v>8.5</v>
      </c>
      <c r="E35" s="28">
        <v>14.5</v>
      </c>
      <c r="F35" s="28">
        <v>5.1000000000000005</v>
      </c>
      <c r="G35" s="28">
        <v>4.5</v>
      </c>
      <c r="H35" s="28">
        <v>4.5</v>
      </c>
      <c r="I35" s="28">
        <v>3.8</v>
      </c>
      <c r="J35" s="28">
        <v>8.9</v>
      </c>
      <c r="K35" s="28">
        <v>5.8999999999999995</v>
      </c>
      <c r="L35" s="28">
        <v>4.4000000000000004</v>
      </c>
      <c r="M35" s="28">
        <v>6.8</v>
      </c>
      <c r="N35" s="28">
        <v>6.2</v>
      </c>
      <c r="O35" s="29">
        <v>6.5</v>
      </c>
      <c r="P35" s="53">
        <f>MAX(D35:O35,D33:O33)</f>
        <v>14.5</v>
      </c>
      <c r="Q35" s="129"/>
    </row>
    <row r="36" spans="1:17" s="1" customFormat="1" ht="15" customHeight="1">
      <c r="A36" s="136"/>
      <c r="B36" s="134"/>
      <c r="C36" s="102" t="s">
        <v>86</v>
      </c>
      <c r="D36" s="30">
        <v>2.2000000000000002</v>
      </c>
      <c r="E36" s="31">
        <v>2</v>
      </c>
      <c r="F36" s="31">
        <v>2.4</v>
      </c>
      <c r="G36" s="31">
        <v>2.7</v>
      </c>
      <c r="H36" s="31">
        <v>1.2</v>
      </c>
      <c r="I36" s="31">
        <v>2.8</v>
      </c>
      <c r="J36" s="31">
        <v>2.8</v>
      </c>
      <c r="K36" s="31">
        <v>2.7</v>
      </c>
      <c r="L36" s="31">
        <v>0.6</v>
      </c>
      <c r="M36" s="31">
        <v>1.9</v>
      </c>
      <c r="N36" s="31">
        <v>2.2000000000000002</v>
      </c>
      <c r="O36" s="32">
        <v>0.8</v>
      </c>
      <c r="P36" s="56">
        <f>IF(COUNTIF(D36:O36,"N.D. ")&gt;0,"N.D. ",MIN(D36:O36,D33:O33))</f>
        <v>0.6</v>
      </c>
      <c r="Q36" s="129">
        <f>COUNTIF(D33:O36, "N.D. ")</f>
        <v>0</v>
      </c>
    </row>
    <row r="37" spans="1:17" s="1" customFormat="1" ht="15" customHeight="1">
      <c r="A37" s="136"/>
      <c r="B37" s="133" t="s">
        <v>193</v>
      </c>
      <c r="C37" s="128" t="s">
        <v>15</v>
      </c>
      <c r="D37" s="33">
        <v>6.4</v>
      </c>
      <c r="E37" s="34">
        <v>8.4</v>
      </c>
      <c r="F37" s="34">
        <v>8</v>
      </c>
      <c r="G37" s="34">
        <v>4.2</v>
      </c>
      <c r="H37" s="34">
        <v>2.5</v>
      </c>
      <c r="I37" s="34">
        <v>3.9</v>
      </c>
      <c r="J37" s="34">
        <v>2.5</v>
      </c>
      <c r="K37" s="34">
        <v>2.1</v>
      </c>
      <c r="L37" s="34">
        <v>3.2</v>
      </c>
      <c r="M37" s="34">
        <v>6.8</v>
      </c>
      <c r="N37" s="34">
        <v>5.2</v>
      </c>
      <c r="O37" s="11">
        <v>7.8</v>
      </c>
      <c r="P37" s="35">
        <v>5.083333333333333</v>
      </c>
      <c r="Q37" s="129"/>
    </row>
    <row r="38" spans="1:17" s="1" customFormat="1" ht="15" customHeight="1">
      <c r="A38" s="136"/>
      <c r="B38" s="133"/>
      <c r="C38" s="101" t="s">
        <v>58</v>
      </c>
      <c r="D38" s="24">
        <v>96</v>
      </c>
      <c r="E38" s="25">
        <v>97</v>
      </c>
      <c r="F38" s="25">
        <v>93</v>
      </c>
      <c r="G38" s="25">
        <v>100</v>
      </c>
      <c r="H38" s="25">
        <v>95</v>
      </c>
      <c r="I38" s="25">
        <v>97</v>
      </c>
      <c r="J38" s="25">
        <v>99</v>
      </c>
      <c r="K38" s="25">
        <v>97</v>
      </c>
      <c r="L38" s="25">
        <v>98</v>
      </c>
      <c r="M38" s="25">
        <v>99</v>
      </c>
      <c r="N38" s="25">
        <v>97</v>
      </c>
      <c r="O38" s="6">
        <v>97</v>
      </c>
      <c r="P38" s="26">
        <v>97.083333333333329</v>
      </c>
      <c r="Q38" s="129"/>
    </row>
    <row r="39" spans="1:17" s="1" customFormat="1" ht="15" customHeight="1">
      <c r="A39" s="144"/>
      <c r="B39" s="133"/>
      <c r="C39" s="101" t="s">
        <v>85</v>
      </c>
      <c r="D39" s="27">
        <v>11.700000000000001</v>
      </c>
      <c r="E39" s="28">
        <v>17.7</v>
      </c>
      <c r="F39" s="28">
        <v>10.9</v>
      </c>
      <c r="G39" s="28">
        <v>5.1000000000000005</v>
      </c>
      <c r="H39" s="28">
        <v>6.8</v>
      </c>
      <c r="I39" s="28">
        <v>5</v>
      </c>
      <c r="J39" s="28">
        <v>3.4</v>
      </c>
      <c r="K39" s="28">
        <v>2.8</v>
      </c>
      <c r="L39" s="28">
        <v>4.3</v>
      </c>
      <c r="M39" s="28">
        <v>11.2</v>
      </c>
      <c r="N39" s="28">
        <v>9.7999999999999989</v>
      </c>
      <c r="O39" s="8">
        <v>15.6</v>
      </c>
      <c r="P39" s="53">
        <f>MAX(D39:O39,D37:O37)</f>
        <v>17.7</v>
      </c>
      <c r="Q39" s="129"/>
    </row>
    <row r="40" spans="1:17" s="1" customFormat="1" ht="15" customHeight="1">
      <c r="A40" s="135"/>
      <c r="B40" s="134"/>
      <c r="C40" s="102" t="s">
        <v>86</v>
      </c>
      <c r="D40" s="30">
        <v>4.4000000000000004</v>
      </c>
      <c r="E40" s="31">
        <v>5.4</v>
      </c>
      <c r="F40" s="31">
        <v>3.4</v>
      </c>
      <c r="G40" s="31">
        <v>2.9</v>
      </c>
      <c r="H40" s="31">
        <v>0.5</v>
      </c>
      <c r="I40" s="31">
        <v>3.1</v>
      </c>
      <c r="J40" s="31">
        <v>1.6</v>
      </c>
      <c r="K40" s="31">
        <v>1.3</v>
      </c>
      <c r="L40" s="31">
        <v>2.4</v>
      </c>
      <c r="M40" s="31">
        <v>3</v>
      </c>
      <c r="N40" s="31">
        <v>1.8</v>
      </c>
      <c r="O40" s="10">
        <v>3.1</v>
      </c>
      <c r="P40" s="56">
        <f>IF(COUNTIF(D40:O40,"N.D. ")&gt;0,"N.D. ",MIN(D40:O40,D37:O37))</f>
        <v>0.5</v>
      </c>
      <c r="Q40" s="129">
        <f>COUNTIF(D37:O40, "N.D. ")</f>
        <v>0</v>
      </c>
    </row>
    <row r="41" spans="1:17" s="1" customFormat="1" ht="15" customHeight="1">
      <c r="A41" s="144" t="s">
        <v>206</v>
      </c>
      <c r="B41" s="142" t="s">
        <v>12</v>
      </c>
      <c r="C41" s="128" t="s">
        <v>15</v>
      </c>
      <c r="D41" s="33">
        <v>27.645833333333332</v>
      </c>
      <c r="E41" s="34">
        <v>15.935494306418221</v>
      </c>
      <c r="F41" s="34">
        <v>20.004431935817809</v>
      </c>
      <c r="G41" s="34">
        <v>13.376388888888888</v>
      </c>
      <c r="H41" s="34">
        <v>14.569328160595024</v>
      </c>
      <c r="I41" s="34">
        <v>15.885610766045545</v>
      </c>
      <c r="J41" s="34">
        <v>17.676630434782613</v>
      </c>
      <c r="K41" s="34">
        <v>19.714707461084274</v>
      </c>
      <c r="L41" s="34">
        <v>22.747705314009668</v>
      </c>
      <c r="M41" s="34">
        <v>22.59659090909091</v>
      </c>
      <c r="N41" s="34">
        <v>34.521618357487924</v>
      </c>
      <c r="O41" s="35">
        <v>34.14109531772575</v>
      </c>
      <c r="P41" s="35">
        <v>21.153945999311052</v>
      </c>
      <c r="Q41" s="129"/>
    </row>
    <row r="42" spans="1:17" s="1" customFormat="1" ht="15" customHeight="1">
      <c r="A42" s="144"/>
      <c r="B42" s="143"/>
      <c r="C42" s="101" t="s">
        <v>58</v>
      </c>
      <c r="D42" s="24">
        <v>25.806451612903224</v>
      </c>
      <c r="E42" s="25">
        <v>96.551724137931032</v>
      </c>
      <c r="F42" s="25">
        <v>77.41935483870968</v>
      </c>
      <c r="G42" s="25">
        <v>100</v>
      </c>
      <c r="H42" s="25">
        <v>93.548387096774192</v>
      </c>
      <c r="I42" s="25">
        <v>93.333333333333329</v>
      </c>
      <c r="J42" s="25">
        <v>90.322580645161295</v>
      </c>
      <c r="K42" s="25">
        <v>87.096774193548384</v>
      </c>
      <c r="L42" s="25">
        <v>100</v>
      </c>
      <c r="M42" s="25">
        <v>96.774193548387103</v>
      </c>
      <c r="N42" s="25">
        <v>100</v>
      </c>
      <c r="O42" s="26">
        <v>83.870967741935488</v>
      </c>
      <c r="P42" s="26">
        <v>87.123287671232873</v>
      </c>
      <c r="Q42" s="129"/>
    </row>
    <row r="43" spans="1:17" s="1" customFormat="1" ht="15" customHeight="1">
      <c r="A43" s="144"/>
      <c r="B43" s="143"/>
      <c r="C43" s="101" t="s">
        <v>140</v>
      </c>
      <c r="D43" s="27">
        <v>36.833333333333336</v>
      </c>
      <c r="E43" s="28">
        <v>27.291666666666668</v>
      </c>
      <c r="F43" s="28">
        <v>41.375</v>
      </c>
      <c r="G43" s="28">
        <v>29.541666666666668</v>
      </c>
      <c r="H43" s="28">
        <v>22.583333333333332</v>
      </c>
      <c r="I43" s="28">
        <v>27.086956521739129</v>
      </c>
      <c r="J43" s="28">
        <v>26.041666666666668</v>
      </c>
      <c r="K43" s="28">
        <v>28.791666666666668</v>
      </c>
      <c r="L43" s="28">
        <v>33.833333333333336</v>
      </c>
      <c r="M43" s="28">
        <v>40.272727272727273</v>
      </c>
      <c r="N43" s="28">
        <v>57.416666666666664</v>
      </c>
      <c r="O43" s="29">
        <v>57.75</v>
      </c>
      <c r="P43" s="53">
        <f>MAX(D43:O43,D41:O41)</f>
        <v>57.75</v>
      </c>
      <c r="Q43" s="129"/>
    </row>
    <row r="44" spans="1:17" s="1" customFormat="1" ht="15" customHeight="1">
      <c r="A44" s="144"/>
      <c r="B44" s="145"/>
      <c r="C44" s="102" t="s">
        <v>141</v>
      </c>
      <c r="D44" s="30">
        <v>19.666666666666668</v>
      </c>
      <c r="E44" s="31">
        <v>10.708333333333334</v>
      </c>
      <c r="F44" s="31">
        <v>10.416666666666666</v>
      </c>
      <c r="G44" s="31">
        <v>6.708333333333333</v>
      </c>
      <c r="H44" s="31">
        <v>7.666666666666667</v>
      </c>
      <c r="I44" s="31">
        <v>11.75</v>
      </c>
      <c r="J44" s="31">
        <v>11.913043478260869</v>
      </c>
      <c r="K44" s="31">
        <v>15.130434782608695</v>
      </c>
      <c r="L44" s="31">
        <v>12.541666666666666</v>
      </c>
      <c r="M44" s="31">
        <v>12.458333333333334</v>
      </c>
      <c r="N44" s="31">
        <v>20.25</v>
      </c>
      <c r="O44" s="32">
        <v>17.708333333333332</v>
      </c>
      <c r="P44" s="56">
        <f>IF(COUNTIF(D44:O44,"N.D. ")&gt;0,"N.D. ",MIN(D44:O44,D41:O41))</f>
        <v>6.708333333333333</v>
      </c>
      <c r="Q44" s="129">
        <f>COUNTIF(D41:O44, "N.D. ")</f>
        <v>0</v>
      </c>
    </row>
    <row r="45" spans="1:17" ht="15" customHeight="1">
      <c r="A45" s="144"/>
      <c r="B45" s="142" t="s">
        <v>201</v>
      </c>
      <c r="C45" s="128" t="s">
        <v>15</v>
      </c>
      <c r="D45" s="33">
        <v>24.471833461259799</v>
      </c>
      <c r="E45" s="34">
        <v>7.2169169960474315</v>
      </c>
      <c r="F45" s="34">
        <v>13.020527859237536</v>
      </c>
      <c r="G45" s="34">
        <v>8.4512516469038186</v>
      </c>
      <c r="H45" s="34">
        <v>12.65603635743423</v>
      </c>
      <c r="I45" s="34">
        <v>15.090307119167687</v>
      </c>
      <c r="J45" s="34">
        <v>12.153012779324621</v>
      </c>
      <c r="K45" s="34">
        <v>12.774562242339243</v>
      </c>
      <c r="L45" s="34">
        <v>14.387525756089829</v>
      </c>
      <c r="M45" s="34">
        <v>16.08229841673165</v>
      </c>
      <c r="N45" s="34">
        <v>24.179589371980686</v>
      </c>
      <c r="O45" s="35">
        <v>23.810469765117439</v>
      </c>
      <c r="P45" s="35">
        <v>15.478020269876618</v>
      </c>
      <c r="Q45" s="129"/>
    </row>
    <row r="46" spans="1:17" ht="15" customHeight="1">
      <c r="A46" s="144"/>
      <c r="B46" s="143"/>
      <c r="C46" s="101" t="s">
        <v>58</v>
      </c>
      <c r="D46" s="24">
        <v>93.548387096774192</v>
      </c>
      <c r="E46" s="25">
        <v>86.206896551724142</v>
      </c>
      <c r="F46" s="25">
        <v>100</v>
      </c>
      <c r="G46" s="25">
        <v>100</v>
      </c>
      <c r="H46" s="25">
        <v>74.193548387096769</v>
      </c>
      <c r="I46" s="25">
        <v>96.666666666666671</v>
      </c>
      <c r="J46" s="25">
        <v>93.548387096774192</v>
      </c>
      <c r="K46" s="25">
        <v>100</v>
      </c>
      <c r="L46" s="25">
        <v>93.333333333333329</v>
      </c>
      <c r="M46" s="25">
        <v>90.322580645161295</v>
      </c>
      <c r="N46" s="25">
        <v>100</v>
      </c>
      <c r="O46" s="26">
        <v>93.548387096774192</v>
      </c>
      <c r="P46" s="26">
        <v>93.69863013698631</v>
      </c>
      <c r="Q46" s="129"/>
    </row>
    <row r="47" spans="1:17" ht="15" customHeight="1">
      <c r="A47" s="144"/>
      <c r="B47" s="143"/>
      <c r="C47" s="101" t="s">
        <v>69</v>
      </c>
      <c r="D47" s="27">
        <v>47.391304347826086</v>
      </c>
      <c r="E47" s="28">
        <v>10.869565217391305</v>
      </c>
      <c r="F47" s="28">
        <v>39.304347826086953</v>
      </c>
      <c r="G47" s="28">
        <v>26.565217391304348</v>
      </c>
      <c r="H47" s="28">
        <v>37.913043478260867</v>
      </c>
      <c r="I47" s="28">
        <v>21.913043478260871</v>
      </c>
      <c r="J47" s="28">
        <v>17.260869565217391</v>
      </c>
      <c r="K47" s="28">
        <v>23.565217391304348</v>
      </c>
      <c r="L47" s="28">
        <v>25.333333333333332</v>
      </c>
      <c r="M47" s="28">
        <v>25</v>
      </c>
      <c r="N47" s="28">
        <v>47.478260869565219</v>
      </c>
      <c r="O47" s="29">
        <v>45.916666666666664</v>
      </c>
      <c r="P47" s="53">
        <f>MAX(D47:O47,D45:O45)</f>
        <v>47.478260869565219</v>
      </c>
      <c r="Q47" s="129"/>
    </row>
    <row r="48" spans="1:17" ht="15" customHeight="1">
      <c r="A48" s="147"/>
      <c r="B48" s="145"/>
      <c r="C48" s="102" t="s">
        <v>80</v>
      </c>
      <c r="D48" s="30">
        <v>8.5217391304347831</v>
      </c>
      <c r="E48" s="31">
        <v>3.1739130434782608</v>
      </c>
      <c r="F48" s="31">
        <v>2.8695652173913042</v>
      </c>
      <c r="G48" s="31">
        <v>3.0434782608695654</v>
      </c>
      <c r="H48" s="31">
        <v>2.2608695652173911</v>
      </c>
      <c r="I48" s="31">
        <v>7.7391304347826084</v>
      </c>
      <c r="J48" s="31">
        <v>6.2173913043478262</v>
      </c>
      <c r="K48" s="31">
        <v>7.2608695652173916</v>
      </c>
      <c r="L48" s="31">
        <v>7.1739130434782608</v>
      </c>
      <c r="M48" s="31">
        <v>6.6086956521739131</v>
      </c>
      <c r="N48" s="31">
        <v>10.521739130434783</v>
      </c>
      <c r="O48" s="32">
        <v>11.458333333333334</v>
      </c>
      <c r="P48" s="56">
        <f>IF(COUNTIF(D48:O48,"N.D. ")&gt;0,"N.D. ",MIN(D48:O48,D45:O45))</f>
        <v>2.2608695652173911</v>
      </c>
      <c r="Q48" s="129">
        <f>COUNTIF(D45:O48, "N.D. ")</f>
        <v>0</v>
      </c>
    </row>
    <row r="49" spans="1:17" ht="15" customHeight="1">
      <c r="Q49" s="129"/>
    </row>
    <row r="50" spans="1:17" s="1" customFormat="1" ht="15" customHeight="1">
      <c r="A50" s="1" t="s">
        <v>110</v>
      </c>
      <c r="P50" s="173"/>
      <c r="Q50" s="129"/>
    </row>
    <row r="51" spans="1:17" s="1" customFormat="1" ht="15" customHeight="1">
      <c r="A51" s="1" t="s">
        <v>111</v>
      </c>
      <c r="Q51" s="129"/>
    </row>
    <row r="52" spans="1:17" s="1" customFormat="1" ht="15" customHeight="1">
      <c r="A52" s="1" t="s">
        <v>112</v>
      </c>
      <c r="Q52" s="129"/>
    </row>
    <row r="53" spans="1:17" s="1" customFormat="1" ht="15" customHeight="1">
      <c r="A53" s="1" t="s">
        <v>115</v>
      </c>
      <c r="Q53" s="129"/>
    </row>
    <row r="54" spans="1:17" s="1" customFormat="1" ht="15" customHeight="1">
      <c r="A54" s="1" t="s">
        <v>116</v>
      </c>
      <c r="Q54" s="129"/>
    </row>
    <row r="55" spans="1:17" s="1" customFormat="1" ht="15" customHeight="1">
      <c r="A55" s="1" t="s">
        <v>117</v>
      </c>
      <c r="P55" s="115"/>
    </row>
    <row r="56" spans="1:17" s="1" customFormat="1" ht="15" customHeight="1">
      <c r="A56" s="1" t="s">
        <v>118</v>
      </c>
      <c r="P56" s="115"/>
    </row>
    <row r="57" spans="1:17" s="1" customFormat="1" ht="15" customHeight="1">
      <c r="A57" s="1" t="s">
        <v>119</v>
      </c>
      <c r="Q57" s="129"/>
    </row>
    <row r="58" spans="1:17" ht="15" customHeight="1">
      <c r="P58" s="14"/>
      <c r="Q58" s="129"/>
    </row>
    <row r="59" spans="1:17" ht="15" customHeight="1">
      <c r="P59" s="14"/>
      <c r="Q59" s="129"/>
    </row>
    <row r="60" spans="1:17" ht="15" customHeight="1">
      <c r="P60" s="14"/>
      <c r="Q60" s="129"/>
    </row>
    <row r="61" spans="1:17" ht="15" customHeight="1">
      <c r="P61" s="14"/>
      <c r="Q61" s="129"/>
    </row>
    <row r="62" spans="1:17" ht="15" customHeight="1">
      <c r="P62" s="14"/>
      <c r="Q62" s="129"/>
    </row>
    <row r="63" spans="1:17" ht="15" customHeight="1">
      <c r="P63" s="14"/>
      <c r="Q63" s="129"/>
    </row>
    <row r="64" spans="1:17" ht="15" customHeight="1">
      <c r="P64" s="14"/>
      <c r="Q64" s="129"/>
    </row>
    <row r="65" spans="16:17" ht="15" customHeight="1">
      <c r="P65" s="14"/>
      <c r="Q65" s="129"/>
    </row>
    <row r="66" spans="16:17">
      <c r="P66" s="14"/>
      <c r="Q66" s="129"/>
    </row>
    <row r="67" spans="16:17">
      <c r="P67" s="14"/>
      <c r="Q67" s="129"/>
    </row>
    <row r="68" spans="16:17">
      <c r="P68" s="14"/>
      <c r="Q68" s="129"/>
    </row>
    <row r="69" spans="16:17">
      <c r="P69" s="14"/>
      <c r="Q69" s="129"/>
    </row>
    <row r="70" spans="16:17">
      <c r="P70" s="14"/>
      <c r="Q70" s="129"/>
    </row>
    <row r="71" spans="16:17">
      <c r="P71" s="14"/>
      <c r="Q71" s="129"/>
    </row>
    <row r="72" spans="16:17">
      <c r="P72" s="14"/>
      <c r="Q72" s="129"/>
    </row>
    <row r="73" spans="16:17">
      <c r="P73" s="14"/>
      <c r="Q73" s="129"/>
    </row>
    <row r="74" spans="16:17">
      <c r="P74" s="14"/>
      <c r="Q74" s="129"/>
    </row>
    <row r="75" spans="16:17">
      <c r="P75" s="14"/>
      <c r="Q75" s="129"/>
    </row>
    <row r="76" spans="16:17">
      <c r="P76" s="14"/>
      <c r="Q76" s="129"/>
    </row>
    <row r="77" spans="16:17">
      <c r="P77" s="14"/>
      <c r="Q77" s="129"/>
    </row>
    <row r="78" spans="16:17">
      <c r="P78" s="14"/>
      <c r="Q78" s="129"/>
    </row>
    <row r="79" spans="16:17">
      <c r="P79" s="14"/>
      <c r="Q79" s="129"/>
    </row>
    <row r="80" spans="16:17">
      <c r="P80" s="14"/>
      <c r="Q80" s="129"/>
    </row>
    <row r="81" spans="16:17">
      <c r="P81" s="14"/>
      <c r="Q81" s="129"/>
    </row>
    <row r="82" spans="16:17">
      <c r="P82" s="14"/>
      <c r="Q82" s="129"/>
    </row>
    <row r="83" spans="16:17">
      <c r="P83" s="14"/>
      <c r="Q83" s="129"/>
    </row>
    <row r="84" spans="16:17">
      <c r="P84" s="14"/>
      <c r="Q84" s="129"/>
    </row>
    <row r="85" spans="16:17">
      <c r="P85" s="14"/>
      <c r="Q85" s="129"/>
    </row>
    <row r="86" spans="16:17">
      <c r="P86" s="14"/>
      <c r="Q86" s="129"/>
    </row>
    <row r="87" spans="16:17">
      <c r="P87" s="14"/>
      <c r="Q87" s="129"/>
    </row>
    <row r="88" spans="16:17">
      <c r="P88" s="14"/>
      <c r="Q88" s="129"/>
    </row>
    <row r="89" spans="16:17">
      <c r="P89" s="14"/>
      <c r="Q89" s="129"/>
    </row>
    <row r="90" spans="16:17">
      <c r="P90" s="14"/>
      <c r="Q90" s="129"/>
    </row>
    <row r="91" spans="16:17">
      <c r="P91" s="14"/>
      <c r="Q91" s="129"/>
    </row>
    <row r="92" spans="16:17">
      <c r="P92" s="14"/>
      <c r="Q92" s="129"/>
    </row>
    <row r="93" spans="16:17">
      <c r="P93" s="14"/>
      <c r="Q93" s="129"/>
    </row>
    <row r="94" spans="16:17">
      <c r="P94" s="14"/>
      <c r="Q94" s="129"/>
    </row>
    <row r="95" spans="16:17">
      <c r="P95" s="14"/>
      <c r="Q95" s="129"/>
    </row>
    <row r="96" spans="16:17">
      <c r="P96" s="14"/>
      <c r="Q96" s="129"/>
    </row>
    <row r="97" spans="16:17">
      <c r="P97" s="14"/>
      <c r="Q97" s="129"/>
    </row>
    <row r="98" spans="16:17">
      <c r="P98" s="14"/>
      <c r="Q98" s="129"/>
    </row>
    <row r="99" spans="16:17">
      <c r="P99" s="14"/>
      <c r="Q99" s="129"/>
    </row>
    <row r="100" spans="16:17">
      <c r="P100" s="14"/>
      <c r="Q100" s="129"/>
    </row>
    <row r="101" spans="16:17">
      <c r="P101" s="14"/>
      <c r="Q101" s="129"/>
    </row>
    <row r="102" spans="16:17">
      <c r="P102" s="14"/>
      <c r="Q102" s="129"/>
    </row>
    <row r="103" spans="16:17">
      <c r="P103" s="14"/>
      <c r="Q103" s="129"/>
    </row>
    <row r="104" spans="16:17">
      <c r="P104" s="14"/>
      <c r="Q104" s="129"/>
    </row>
    <row r="105" spans="16:17">
      <c r="P105" s="14"/>
      <c r="Q105" s="129"/>
    </row>
    <row r="106" spans="16:17">
      <c r="P106" s="14"/>
      <c r="Q106" s="129"/>
    </row>
    <row r="107" spans="16:17">
      <c r="P107" s="14"/>
      <c r="Q107" s="129"/>
    </row>
    <row r="108" spans="16:17">
      <c r="P108" s="14"/>
      <c r="Q108" s="129"/>
    </row>
    <row r="109" spans="16:17">
      <c r="P109" s="14"/>
      <c r="Q109" s="129"/>
    </row>
    <row r="110" spans="16:17">
      <c r="P110" s="14"/>
      <c r="Q110" s="129"/>
    </row>
    <row r="111" spans="16:17">
      <c r="P111" s="14"/>
      <c r="Q111" s="129"/>
    </row>
    <row r="112" spans="16:17">
      <c r="P112" s="14"/>
      <c r="Q112" s="129"/>
    </row>
    <row r="113" spans="16:17">
      <c r="P113" s="14"/>
      <c r="Q113" s="129"/>
    </row>
    <row r="114" spans="16:17">
      <c r="P114" s="14"/>
      <c r="Q114" s="129"/>
    </row>
    <row r="115" spans="16:17">
      <c r="P115" s="14"/>
      <c r="Q115" s="129"/>
    </row>
    <row r="116" spans="16:17">
      <c r="P116" s="14"/>
      <c r="Q116" s="129"/>
    </row>
    <row r="117" spans="16:17">
      <c r="P117" s="14"/>
      <c r="Q117" s="129"/>
    </row>
    <row r="118" spans="16:17">
      <c r="P118" s="14"/>
      <c r="Q118" s="129"/>
    </row>
    <row r="119" spans="16:17">
      <c r="P119" s="14"/>
      <c r="Q119" s="129"/>
    </row>
    <row r="120" spans="16:17">
      <c r="P120" s="14"/>
      <c r="Q120" s="129"/>
    </row>
    <row r="121" spans="16:17">
      <c r="P121" s="14"/>
      <c r="Q121" s="129"/>
    </row>
    <row r="122" spans="16:17">
      <c r="P122" s="14"/>
      <c r="Q122" s="129"/>
    </row>
    <row r="123" spans="16:17">
      <c r="P123" s="14"/>
      <c r="Q123" s="129"/>
    </row>
    <row r="124" spans="16:17">
      <c r="P124" s="14"/>
      <c r="Q124" s="129"/>
    </row>
    <row r="125" spans="16:17">
      <c r="P125" s="14"/>
      <c r="Q125" s="129"/>
    </row>
    <row r="126" spans="16:17">
      <c r="P126" s="14"/>
      <c r="Q126" s="129"/>
    </row>
    <row r="127" spans="16:17">
      <c r="P127" s="14"/>
      <c r="Q127" s="129"/>
    </row>
    <row r="128" spans="16:17">
      <c r="P128" s="14"/>
      <c r="Q128" s="129"/>
    </row>
    <row r="129" spans="16:17">
      <c r="P129" s="14"/>
      <c r="Q129" s="129"/>
    </row>
    <row r="130" spans="16:17">
      <c r="P130" s="14"/>
      <c r="Q130" s="129"/>
    </row>
    <row r="131" spans="16:17">
      <c r="P131" s="14"/>
      <c r="Q131" s="129"/>
    </row>
    <row r="132" spans="16:17">
      <c r="P132" s="14"/>
      <c r="Q132" s="129"/>
    </row>
    <row r="133" spans="16:17">
      <c r="P133" s="14"/>
      <c r="Q133" s="129"/>
    </row>
    <row r="134" spans="16:17">
      <c r="P134" s="14"/>
      <c r="Q134" s="129"/>
    </row>
    <row r="135" spans="16:17">
      <c r="P135" s="14"/>
      <c r="Q135" s="129"/>
    </row>
    <row r="136" spans="16:17">
      <c r="P136" s="14"/>
      <c r="Q136" s="129"/>
    </row>
    <row r="137" spans="16:17">
      <c r="P137" s="14"/>
      <c r="Q137" s="129"/>
    </row>
    <row r="138" spans="16:17">
      <c r="P138" s="14"/>
      <c r="Q138" s="129"/>
    </row>
    <row r="139" spans="16:17">
      <c r="P139" s="14"/>
      <c r="Q139" s="129"/>
    </row>
    <row r="140" spans="16:17">
      <c r="P140" s="14"/>
      <c r="Q140" s="129"/>
    </row>
    <row r="141" spans="16:17">
      <c r="P141" s="14"/>
      <c r="Q141" s="129"/>
    </row>
    <row r="142" spans="16:17">
      <c r="P142" s="14"/>
      <c r="Q142" s="129"/>
    </row>
    <row r="143" spans="16:17">
      <c r="P143" s="14"/>
      <c r="Q143" s="129"/>
    </row>
    <row r="144" spans="16:17">
      <c r="P144" s="14"/>
      <c r="Q144" s="129"/>
    </row>
    <row r="145" spans="16:17">
      <c r="P145" s="14"/>
      <c r="Q145" s="129"/>
    </row>
    <row r="146" spans="16:17">
      <c r="P146" s="14"/>
      <c r="Q146" s="129"/>
    </row>
    <row r="147" spans="16:17">
      <c r="P147" s="14"/>
      <c r="Q147" s="129"/>
    </row>
    <row r="148" spans="16:17">
      <c r="P148" s="14"/>
      <c r="Q148" s="129"/>
    </row>
    <row r="149" spans="16:17">
      <c r="P149" s="14"/>
      <c r="Q149" s="129"/>
    </row>
    <row r="150" spans="16:17">
      <c r="P150" s="14"/>
      <c r="Q150" s="129"/>
    </row>
    <row r="151" spans="16:17">
      <c r="P151" s="14"/>
      <c r="Q151" s="129"/>
    </row>
    <row r="152" spans="16:17">
      <c r="P152" s="14"/>
      <c r="Q152" s="129"/>
    </row>
    <row r="153" spans="16:17">
      <c r="P153" s="14"/>
      <c r="Q153" s="129"/>
    </row>
    <row r="154" spans="16:17">
      <c r="P154" s="14"/>
      <c r="Q154" s="129"/>
    </row>
    <row r="155" spans="16:17">
      <c r="P155" s="14"/>
      <c r="Q155" s="129"/>
    </row>
    <row r="156" spans="16:17">
      <c r="P156" s="14"/>
      <c r="Q156" s="129"/>
    </row>
    <row r="157" spans="16:17">
      <c r="P157" s="14"/>
      <c r="Q157" s="129"/>
    </row>
    <row r="158" spans="16:17">
      <c r="P158" s="14"/>
      <c r="Q158" s="129"/>
    </row>
    <row r="159" spans="16:17">
      <c r="P159" s="14"/>
      <c r="Q159" s="129"/>
    </row>
    <row r="160" spans="16:17">
      <c r="P160" s="14"/>
      <c r="Q160" s="129"/>
    </row>
    <row r="161" spans="16:17">
      <c r="P161" s="14"/>
      <c r="Q161" s="129"/>
    </row>
    <row r="162" spans="16:17">
      <c r="P162" s="14"/>
      <c r="Q162" s="129"/>
    </row>
    <row r="163" spans="16:17">
      <c r="P163" s="14"/>
      <c r="Q163" s="129"/>
    </row>
    <row r="164" spans="16:17">
      <c r="P164" s="14"/>
      <c r="Q164" s="129"/>
    </row>
    <row r="165" spans="16:17">
      <c r="P165" s="14"/>
      <c r="Q165" s="129"/>
    </row>
    <row r="166" spans="16:17">
      <c r="P166" s="14"/>
      <c r="Q166" s="129"/>
    </row>
    <row r="167" spans="16:17">
      <c r="P167" s="14"/>
      <c r="Q167" s="129"/>
    </row>
    <row r="168" spans="16:17">
      <c r="P168" s="14"/>
      <c r="Q168" s="129"/>
    </row>
    <row r="169" spans="16:17">
      <c r="P169" s="14"/>
      <c r="Q169" s="129"/>
    </row>
    <row r="170" spans="16:17">
      <c r="P170" s="14"/>
      <c r="Q170" s="129"/>
    </row>
    <row r="171" spans="16:17">
      <c r="P171" s="14"/>
      <c r="Q171" s="129"/>
    </row>
    <row r="172" spans="16:17">
      <c r="P172" s="14"/>
      <c r="Q172" s="129"/>
    </row>
    <row r="173" spans="16:17">
      <c r="P173" s="14"/>
      <c r="Q173" s="129"/>
    </row>
    <row r="174" spans="16:17">
      <c r="P174" s="14"/>
      <c r="Q174" s="129"/>
    </row>
    <row r="175" spans="16:17">
      <c r="P175" s="14"/>
      <c r="Q175" s="129"/>
    </row>
    <row r="176" spans="16:17">
      <c r="P176" s="14"/>
      <c r="Q176" s="129"/>
    </row>
    <row r="177" spans="16:17">
      <c r="P177" s="14"/>
      <c r="Q177" s="129"/>
    </row>
    <row r="178" spans="16:17">
      <c r="P178" s="14"/>
      <c r="Q178" s="129"/>
    </row>
    <row r="179" spans="16:17">
      <c r="P179" s="14"/>
      <c r="Q179" s="129"/>
    </row>
    <row r="180" spans="16:17">
      <c r="P180" s="14"/>
      <c r="Q180" s="129"/>
    </row>
    <row r="181" spans="16:17">
      <c r="P181" s="14"/>
      <c r="Q181" s="129"/>
    </row>
    <row r="182" spans="16:17">
      <c r="P182" s="14"/>
      <c r="Q182" s="129"/>
    </row>
    <row r="183" spans="16:17">
      <c r="P183" s="14"/>
      <c r="Q183" s="129"/>
    </row>
    <row r="184" spans="16:17">
      <c r="P184" s="14"/>
      <c r="Q184" s="129"/>
    </row>
    <row r="185" spans="16:17">
      <c r="P185" s="14"/>
    </row>
    <row r="186" spans="16:17">
      <c r="P186" s="14"/>
    </row>
    <row r="187" spans="16:17">
      <c r="P187" s="14"/>
    </row>
    <row r="188" spans="16:17">
      <c r="P188" s="14"/>
    </row>
    <row r="189" spans="16:17">
      <c r="P189" s="14"/>
    </row>
    <row r="190" spans="16:17">
      <c r="P190" s="14"/>
    </row>
    <row r="191" spans="16:17">
      <c r="P191" s="14"/>
    </row>
    <row r="192" spans="16:17">
      <c r="P192" s="14"/>
    </row>
    <row r="193" spans="16:16">
      <c r="P193" s="14"/>
    </row>
    <row r="194" spans="16:16">
      <c r="P194" s="14"/>
    </row>
    <row r="195" spans="16:16">
      <c r="P195" s="14"/>
    </row>
    <row r="196" spans="16:16">
      <c r="P196" s="14"/>
    </row>
    <row r="197" spans="16:16">
      <c r="P197" s="14"/>
    </row>
    <row r="198" spans="16:16">
      <c r="P198" s="14"/>
    </row>
    <row r="199" spans="16:16">
      <c r="P199" s="14"/>
    </row>
    <row r="200" spans="16:16">
      <c r="P200" s="14"/>
    </row>
    <row r="201" spans="16:16">
      <c r="P201" s="14"/>
    </row>
    <row r="202" spans="16:16">
      <c r="P202" s="14"/>
    </row>
    <row r="203" spans="16:16">
      <c r="P203" s="14"/>
    </row>
    <row r="204" spans="16:16">
      <c r="P204" s="14"/>
    </row>
    <row r="205" spans="16:16">
      <c r="P205" s="14"/>
    </row>
    <row r="206" spans="16:16">
      <c r="P206" s="14"/>
    </row>
    <row r="207" spans="16:16">
      <c r="P207" s="14"/>
    </row>
    <row r="208" spans="16:16">
      <c r="P208" s="14"/>
    </row>
    <row r="209" spans="16:16">
      <c r="P209" s="14"/>
    </row>
    <row r="210" spans="16:16">
      <c r="P210" s="14"/>
    </row>
    <row r="211" spans="16:16">
      <c r="P211" s="14"/>
    </row>
    <row r="212" spans="16:16">
      <c r="P212" s="14"/>
    </row>
    <row r="213" spans="16:16">
      <c r="P213" s="14"/>
    </row>
    <row r="214" spans="16:16">
      <c r="P214" s="14"/>
    </row>
    <row r="215" spans="16:16">
      <c r="P215" s="14"/>
    </row>
    <row r="216" spans="16:16">
      <c r="P216" s="14"/>
    </row>
    <row r="217" spans="16:16">
      <c r="P217" s="14"/>
    </row>
    <row r="218" spans="16:16">
      <c r="P218" s="14"/>
    </row>
    <row r="219" spans="16:16">
      <c r="P219" s="14"/>
    </row>
    <row r="220" spans="16:16">
      <c r="P220" s="14"/>
    </row>
    <row r="221" spans="16:16">
      <c r="P221" s="14"/>
    </row>
    <row r="222" spans="16:16">
      <c r="P222" s="14"/>
    </row>
    <row r="223" spans="16:16">
      <c r="P223" s="14"/>
    </row>
    <row r="224" spans="16:16">
      <c r="P224" s="14"/>
    </row>
    <row r="225" spans="16:16">
      <c r="P225" s="14"/>
    </row>
    <row r="226" spans="16:16">
      <c r="P226" s="14"/>
    </row>
    <row r="227" spans="16:16">
      <c r="P227" s="14"/>
    </row>
    <row r="228" spans="16:16">
      <c r="P228" s="14"/>
    </row>
    <row r="229" spans="16:16">
      <c r="P229" s="14"/>
    </row>
    <row r="230" spans="16:16">
      <c r="P230" s="14"/>
    </row>
    <row r="231" spans="16:16">
      <c r="P231" s="14"/>
    </row>
    <row r="232" spans="16:16">
      <c r="P232" s="14"/>
    </row>
    <row r="233" spans="16:16">
      <c r="P233" s="14"/>
    </row>
    <row r="234" spans="16:16">
      <c r="P234" s="14"/>
    </row>
    <row r="235" spans="16:16">
      <c r="P235" s="14"/>
    </row>
    <row r="236" spans="16:16">
      <c r="P236" s="14"/>
    </row>
    <row r="237" spans="16:16">
      <c r="P237" s="14"/>
    </row>
    <row r="238" spans="16:16">
      <c r="P238" s="14"/>
    </row>
    <row r="239" spans="16:16">
      <c r="P239" s="14"/>
    </row>
    <row r="240" spans="16:16">
      <c r="P240" s="14"/>
    </row>
    <row r="241" spans="16:16">
      <c r="P241" s="14"/>
    </row>
    <row r="242" spans="16:16">
      <c r="P242" s="14"/>
    </row>
    <row r="243" spans="16:16">
      <c r="P243" s="14"/>
    </row>
    <row r="244" spans="16:16">
      <c r="P244" s="14"/>
    </row>
    <row r="245" spans="16:16">
      <c r="P245" s="14"/>
    </row>
    <row r="246" spans="16:16">
      <c r="P246" s="14"/>
    </row>
    <row r="247" spans="16:16">
      <c r="P247" s="14"/>
    </row>
    <row r="248" spans="16:16">
      <c r="P248" s="14"/>
    </row>
    <row r="249" spans="16:16">
      <c r="P249" s="14"/>
    </row>
    <row r="250" spans="16:16">
      <c r="P250" s="14"/>
    </row>
    <row r="251" spans="16:16">
      <c r="P251" s="14"/>
    </row>
    <row r="252" spans="16:16">
      <c r="P252" s="14"/>
    </row>
    <row r="253" spans="16:16">
      <c r="P253" s="14"/>
    </row>
    <row r="254" spans="16:16">
      <c r="P254" s="14"/>
    </row>
    <row r="255" spans="16:16">
      <c r="P255" s="14"/>
    </row>
    <row r="256" spans="16:16">
      <c r="P256" s="14"/>
    </row>
    <row r="257" spans="16:16">
      <c r="P257" s="14"/>
    </row>
    <row r="258" spans="16:16">
      <c r="P258" s="14"/>
    </row>
    <row r="259" spans="16:16">
      <c r="P259" s="14"/>
    </row>
    <row r="260" spans="16:16">
      <c r="P260" s="14"/>
    </row>
    <row r="261" spans="16:16">
      <c r="P261" s="14"/>
    </row>
    <row r="262" spans="16:16">
      <c r="P262" s="14"/>
    </row>
    <row r="263" spans="16:16">
      <c r="P263" s="14"/>
    </row>
    <row r="264" spans="16:16">
      <c r="P264" s="14"/>
    </row>
    <row r="265" spans="16:16">
      <c r="P265" s="14"/>
    </row>
    <row r="266" spans="16:16">
      <c r="P266" s="14"/>
    </row>
    <row r="267" spans="16:16">
      <c r="P267" s="14"/>
    </row>
    <row r="268" spans="16:16">
      <c r="P268" s="14"/>
    </row>
    <row r="269" spans="16:16">
      <c r="P269" s="14"/>
    </row>
    <row r="270" spans="16:16">
      <c r="P270" s="14"/>
    </row>
    <row r="271" spans="16:16">
      <c r="P271" s="14"/>
    </row>
    <row r="272" spans="16:16">
      <c r="P272" s="14"/>
    </row>
    <row r="273" spans="16:16">
      <c r="P273" s="14"/>
    </row>
    <row r="274" spans="16:16">
      <c r="P274" s="14"/>
    </row>
    <row r="275" spans="16:16">
      <c r="P275" s="14"/>
    </row>
    <row r="276" spans="16:16">
      <c r="P276" s="14"/>
    </row>
    <row r="277" spans="16:16">
      <c r="P277" s="14"/>
    </row>
    <row r="278" spans="16:16">
      <c r="P278" s="14"/>
    </row>
    <row r="279" spans="16:16">
      <c r="P279" s="14"/>
    </row>
    <row r="280" spans="16:16">
      <c r="P280" s="14"/>
    </row>
    <row r="281" spans="16:16">
      <c r="P281" s="14"/>
    </row>
    <row r="282" spans="16:16">
      <c r="P282" s="14"/>
    </row>
    <row r="283" spans="16:16">
      <c r="P283" s="14"/>
    </row>
    <row r="284" spans="16:16">
      <c r="P284" s="14"/>
    </row>
    <row r="285" spans="16:16">
      <c r="P285" s="14"/>
    </row>
    <row r="286" spans="16:16">
      <c r="P286" s="14"/>
    </row>
    <row r="287" spans="16:16">
      <c r="P287" s="14"/>
    </row>
    <row r="288" spans="16:16">
      <c r="P288" s="14"/>
    </row>
    <row r="289" spans="16:16">
      <c r="P289" s="14"/>
    </row>
    <row r="290" spans="16:16">
      <c r="P290" s="14"/>
    </row>
    <row r="291" spans="16:16">
      <c r="P291" s="14"/>
    </row>
    <row r="292" spans="16:16">
      <c r="P292" s="14"/>
    </row>
    <row r="293" spans="16:16">
      <c r="P293" s="14"/>
    </row>
    <row r="294" spans="16:16">
      <c r="P294" s="14"/>
    </row>
    <row r="295" spans="16:16">
      <c r="P295" s="14"/>
    </row>
    <row r="296" spans="16:16">
      <c r="P296" s="14"/>
    </row>
    <row r="297" spans="16:16">
      <c r="P297" s="14"/>
    </row>
    <row r="298" spans="16:16">
      <c r="P298" s="14"/>
    </row>
    <row r="299" spans="16:16">
      <c r="P299" s="14"/>
    </row>
    <row r="300" spans="16:16">
      <c r="P300" s="14"/>
    </row>
    <row r="301" spans="16:16">
      <c r="P301" s="14"/>
    </row>
    <row r="302" spans="16:16">
      <c r="P302" s="14"/>
    </row>
    <row r="303" spans="16:16">
      <c r="P303" s="14"/>
    </row>
    <row r="304" spans="16:16">
      <c r="P304" s="14"/>
    </row>
    <row r="305" spans="16:16">
      <c r="P305" s="14"/>
    </row>
    <row r="306" spans="16:16">
      <c r="P306" s="14"/>
    </row>
    <row r="307" spans="16:16">
      <c r="P307" s="14"/>
    </row>
    <row r="308" spans="16:16">
      <c r="P308" s="14"/>
    </row>
    <row r="309" spans="16:16">
      <c r="P309" s="14"/>
    </row>
    <row r="310" spans="16:16">
      <c r="P310" s="14"/>
    </row>
    <row r="311" spans="16:16">
      <c r="P311" s="14"/>
    </row>
    <row r="312" spans="16:16">
      <c r="P312" s="14"/>
    </row>
    <row r="313" spans="16:16">
      <c r="P313" s="14"/>
    </row>
    <row r="314" spans="16:16">
      <c r="P314" s="14"/>
    </row>
    <row r="315" spans="16:16">
      <c r="P315" s="14"/>
    </row>
    <row r="316" spans="16:16">
      <c r="P316" s="14"/>
    </row>
    <row r="317" spans="16:16">
      <c r="P317" s="14"/>
    </row>
    <row r="318" spans="16:16">
      <c r="P318" s="14"/>
    </row>
    <row r="319" spans="16:16">
      <c r="P319" s="14"/>
    </row>
    <row r="320" spans="16:16">
      <c r="P320" s="14"/>
    </row>
    <row r="321" spans="16:16">
      <c r="P321" s="14"/>
    </row>
    <row r="322" spans="16:16">
      <c r="P322" s="14"/>
    </row>
    <row r="323" spans="16:16">
      <c r="P323" s="14"/>
    </row>
    <row r="324" spans="16:16">
      <c r="P324" s="14"/>
    </row>
    <row r="325" spans="16:16">
      <c r="P325" s="14"/>
    </row>
    <row r="326" spans="16:16">
      <c r="P326" s="14"/>
    </row>
    <row r="327" spans="16:16">
      <c r="P327" s="14"/>
    </row>
    <row r="328" spans="16:16">
      <c r="P328" s="14"/>
    </row>
    <row r="329" spans="16:16">
      <c r="P329" s="14"/>
    </row>
    <row r="330" spans="16:16">
      <c r="P330" s="14"/>
    </row>
    <row r="331" spans="16:16">
      <c r="P331" s="14"/>
    </row>
    <row r="332" spans="16:16">
      <c r="P332" s="14"/>
    </row>
    <row r="333" spans="16:16">
      <c r="P333" s="14"/>
    </row>
    <row r="334" spans="16:16">
      <c r="P334" s="14"/>
    </row>
    <row r="335" spans="16:16">
      <c r="P335" s="14"/>
    </row>
    <row r="336" spans="16:16">
      <c r="P336" s="14"/>
    </row>
    <row r="337" spans="16:16">
      <c r="P337" s="14"/>
    </row>
    <row r="338" spans="16:16">
      <c r="P338" s="14"/>
    </row>
    <row r="339" spans="16:16">
      <c r="P339" s="14"/>
    </row>
    <row r="340" spans="16:16">
      <c r="P340" s="14"/>
    </row>
    <row r="341" spans="16:16">
      <c r="P341" s="14"/>
    </row>
    <row r="342" spans="16:16">
      <c r="P342" s="14"/>
    </row>
    <row r="343" spans="16:16">
      <c r="P343" s="14"/>
    </row>
    <row r="344" spans="16:16">
      <c r="P344" s="14"/>
    </row>
    <row r="345" spans="16:16">
      <c r="P345" s="14"/>
    </row>
    <row r="346" spans="16:16">
      <c r="P346" s="14"/>
    </row>
    <row r="347" spans="16:16">
      <c r="P347" s="14"/>
    </row>
    <row r="348" spans="16:16">
      <c r="P348" s="14"/>
    </row>
    <row r="349" spans="16:16">
      <c r="P349" s="14"/>
    </row>
    <row r="350" spans="16:16">
      <c r="P350" s="14"/>
    </row>
    <row r="351" spans="16:16">
      <c r="P351" s="14"/>
    </row>
    <row r="352" spans="16:16">
      <c r="P352" s="14"/>
    </row>
    <row r="353" spans="16:16">
      <c r="P353" s="14"/>
    </row>
    <row r="354" spans="16:16">
      <c r="P354" s="14"/>
    </row>
    <row r="355" spans="16:16">
      <c r="P355" s="14"/>
    </row>
    <row r="356" spans="16:16">
      <c r="P356" s="14"/>
    </row>
    <row r="357" spans="16:16">
      <c r="P357" s="14"/>
    </row>
    <row r="358" spans="16:16">
      <c r="P358" s="14"/>
    </row>
    <row r="359" spans="16:16">
      <c r="P359" s="14"/>
    </row>
    <row r="360" spans="16:16">
      <c r="P360" s="14"/>
    </row>
    <row r="361" spans="16:16">
      <c r="P361" s="14"/>
    </row>
    <row r="362" spans="16:16">
      <c r="P362" s="14"/>
    </row>
    <row r="363" spans="16:16">
      <c r="P363" s="14"/>
    </row>
    <row r="364" spans="16:16">
      <c r="P364" s="14"/>
    </row>
    <row r="365" spans="16:16">
      <c r="P365" s="14"/>
    </row>
    <row r="366" spans="16:16">
      <c r="P366" s="14"/>
    </row>
    <row r="367" spans="16:16">
      <c r="P367" s="14"/>
    </row>
    <row r="368" spans="16:16">
      <c r="P368" s="14"/>
    </row>
    <row r="369" spans="16:16">
      <c r="P369" s="14"/>
    </row>
    <row r="370" spans="16:16">
      <c r="P370" s="14"/>
    </row>
    <row r="371" spans="16:16">
      <c r="P371" s="14"/>
    </row>
    <row r="372" spans="16:16">
      <c r="P372" s="14"/>
    </row>
    <row r="373" spans="16:16">
      <c r="P373" s="14"/>
    </row>
    <row r="374" spans="16:16">
      <c r="P374" s="14"/>
    </row>
    <row r="375" spans="16:16">
      <c r="P375" s="14"/>
    </row>
    <row r="376" spans="16:16">
      <c r="P376" s="14"/>
    </row>
    <row r="377" spans="16:16">
      <c r="P377" s="14"/>
    </row>
    <row r="378" spans="16:16">
      <c r="P378" s="14"/>
    </row>
    <row r="379" spans="16:16">
      <c r="P379" s="14"/>
    </row>
    <row r="380" spans="16:16">
      <c r="P380" s="14"/>
    </row>
    <row r="381" spans="16:16">
      <c r="P381" s="14"/>
    </row>
    <row r="382" spans="16:16">
      <c r="P382" s="14"/>
    </row>
    <row r="383" spans="16:16">
      <c r="P383" s="14"/>
    </row>
    <row r="384" spans="16:16">
      <c r="P384" s="14"/>
    </row>
    <row r="385" spans="16:16">
      <c r="P385" s="14"/>
    </row>
    <row r="386" spans="16:16">
      <c r="P386" s="14"/>
    </row>
    <row r="387" spans="16:16">
      <c r="P387" s="14"/>
    </row>
    <row r="388" spans="16:16">
      <c r="P388" s="14"/>
    </row>
    <row r="389" spans="16:16">
      <c r="P389" s="14"/>
    </row>
    <row r="390" spans="16:16">
      <c r="P390" s="14"/>
    </row>
    <row r="391" spans="16:16">
      <c r="P391" s="14"/>
    </row>
    <row r="392" spans="16:16">
      <c r="P392" s="14"/>
    </row>
    <row r="393" spans="16:16">
      <c r="P393" s="14"/>
    </row>
    <row r="394" spans="16:16">
      <c r="P394" s="14"/>
    </row>
    <row r="395" spans="16:16">
      <c r="P395" s="14"/>
    </row>
    <row r="396" spans="16:16">
      <c r="P396" s="14"/>
    </row>
    <row r="397" spans="16:16">
      <c r="P397" s="14"/>
    </row>
    <row r="398" spans="16:16">
      <c r="P398" s="14"/>
    </row>
    <row r="399" spans="16:16">
      <c r="P399" s="14"/>
    </row>
    <row r="400" spans="16:16">
      <c r="P400" s="14"/>
    </row>
    <row r="401" spans="16:16">
      <c r="P401" s="14"/>
    </row>
    <row r="402" spans="16:16">
      <c r="P402" s="14"/>
    </row>
    <row r="403" spans="16:16">
      <c r="P403" s="14"/>
    </row>
    <row r="404" spans="16:16">
      <c r="P404" s="14"/>
    </row>
    <row r="405" spans="16:16">
      <c r="P405" s="14"/>
    </row>
    <row r="406" spans="16:16">
      <c r="P406" s="14"/>
    </row>
    <row r="407" spans="16:16">
      <c r="P407" s="14"/>
    </row>
    <row r="408" spans="16:16">
      <c r="P408" s="14"/>
    </row>
    <row r="409" spans="16:16">
      <c r="P409" s="14"/>
    </row>
    <row r="410" spans="16:16">
      <c r="P410" s="14"/>
    </row>
    <row r="411" spans="16:16">
      <c r="P411" s="14"/>
    </row>
    <row r="412" spans="16:16">
      <c r="P412" s="14"/>
    </row>
    <row r="413" spans="16:16">
      <c r="P413" s="14"/>
    </row>
    <row r="414" spans="16:16">
      <c r="P414" s="14"/>
    </row>
    <row r="415" spans="16:16">
      <c r="P415" s="14"/>
    </row>
    <row r="416" spans="16:16">
      <c r="P416" s="14"/>
    </row>
    <row r="417" spans="16:16">
      <c r="P417" s="14"/>
    </row>
    <row r="418" spans="16:16">
      <c r="P418" s="14"/>
    </row>
    <row r="419" spans="16:16">
      <c r="P419" s="14"/>
    </row>
    <row r="420" spans="16:16">
      <c r="P420" s="14"/>
    </row>
    <row r="421" spans="16:16">
      <c r="P421" s="14"/>
    </row>
    <row r="422" spans="16:16">
      <c r="P422" s="14"/>
    </row>
    <row r="423" spans="16:16">
      <c r="P423" s="14"/>
    </row>
    <row r="424" spans="16:16">
      <c r="P424" s="14"/>
    </row>
    <row r="425" spans="16:16">
      <c r="P425" s="14"/>
    </row>
    <row r="426" spans="16:16">
      <c r="P426" s="14"/>
    </row>
    <row r="427" spans="16:16">
      <c r="P427" s="14"/>
    </row>
    <row r="428" spans="16:16">
      <c r="P428" s="14"/>
    </row>
    <row r="429" spans="16:16">
      <c r="P429" s="14"/>
    </row>
    <row r="430" spans="16:16">
      <c r="P430" s="14"/>
    </row>
    <row r="431" spans="16:16">
      <c r="P431" s="14"/>
    </row>
    <row r="432" spans="16:16">
      <c r="P432" s="14"/>
    </row>
    <row r="433" spans="16:16">
      <c r="P433" s="14"/>
    </row>
    <row r="434" spans="16:16">
      <c r="P434" s="14"/>
    </row>
    <row r="435" spans="16:16">
      <c r="P435" s="14"/>
    </row>
    <row r="436" spans="16:16">
      <c r="P436" s="14"/>
    </row>
    <row r="437" spans="16:16">
      <c r="P437" s="14"/>
    </row>
    <row r="438" spans="16:16">
      <c r="P438" s="14"/>
    </row>
    <row r="439" spans="16:16">
      <c r="P439" s="14"/>
    </row>
    <row r="440" spans="16:16">
      <c r="P440" s="14"/>
    </row>
    <row r="441" spans="16:16">
      <c r="P441" s="14"/>
    </row>
    <row r="442" spans="16:16">
      <c r="P442" s="14"/>
    </row>
    <row r="443" spans="16:16">
      <c r="P443" s="14"/>
    </row>
    <row r="444" spans="16:16">
      <c r="P444" s="14"/>
    </row>
    <row r="445" spans="16:16">
      <c r="P445" s="14"/>
    </row>
    <row r="446" spans="16:16">
      <c r="P446" s="14"/>
    </row>
    <row r="447" spans="16:16">
      <c r="P447" s="14"/>
    </row>
    <row r="448" spans="16:16">
      <c r="P448" s="14"/>
    </row>
    <row r="449" spans="16:16">
      <c r="P449" s="14"/>
    </row>
    <row r="450" spans="16:16">
      <c r="P450" s="14"/>
    </row>
    <row r="451" spans="16:16">
      <c r="P451" s="14"/>
    </row>
    <row r="452" spans="16:16">
      <c r="P452" s="14"/>
    </row>
  </sheetData>
  <mergeCells count="3">
    <mergeCell ref="A3:C3"/>
    <mergeCell ref="P3:P4"/>
    <mergeCell ref="D3:O3"/>
  </mergeCells>
  <phoneticPr fontId="1"/>
  <printOptions horizontalCentered="1"/>
  <pageMargins left="0.78740157480314965" right="0.78740157480314965" top="0.78740157480314965" bottom="0.39370078740157483" header="0.39370078740157483" footer="0.31496062992125984"/>
  <pageSetup paperSize="9" scale="65" orientation="portrait" useFirstPageNumber="1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7"/>
  <dimension ref="A1:Q239"/>
  <sheetViews>
    <sheetView view="pageBreakPreview" topLeftCell="A10" zoomScale="85" zoomScaleNormal="85" zoomScaleSheetLayoutView="55" workbookViewId="0">
      <selection activeCell="I23" sqref="I23"/>
    </sheetView>
  </sheetViews>
  <sheetFormatPr defaultColWidth="8" defaultRowHeight="13.5"/>
  <cols>
    <col min="1" max="1" width="10.125" style="14" customWidth="1"/>
    <col min="2" max="2" width="19.625" style="14" customWidth="1"/>
    <col min="3" max="3" width="6.625" style="14" bestFit="1" customWidth="1"/>
    <col min="4" max="15" width="6.625" style="14" customWidth="1"/>
    <col min="16" max="16" width="8" style="174" customWidth="1"/>
    <col min="17" max="16384" width="8" style="14"/>
  </cols>
  <sheetData>
    <row r="1" spans="1:17" ht="15.75">
      <c r="A1" s="114" t="s">
        <v>37</v>
      </c>
      <c r="B1" s="1"/>
    </row>
    <row r="2" spans="1:17" ht="15" customHeight="1"/>
    <row r="3" spans="1:17" ht="15" customHeight="1">
      <c r="A3" s="116" t="s">
        <v>100</v>
      </c>
      <c r="B3" s="117"/>
      <c r="C3" s="118"/>
      <c r="D3" s="112">
        <v>2010</v>
      </c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75" t="s">
        <v>103</v>
      </c>
    </row>
    <row r="4" spans="1:17" ht="15" customHeight="1">
      <c r="A4" s="121" t="s">
        <v>29</v>
      </c>
      <c r="B4" s="122" t="s">
        <v>30</v>
      </c>
      <c r="C4" s="123"/>
      <c r="D4" s="83" t="s">
        <v>31</v>
      </c>
      <c r="E4" s="84" t="s">
        <v>0</v>
      </c>
      <c r="F4" s="84" t="s">
        <v>1</v>
      </c>
      <c r="G4" s="84" t="s">
        <v>2</v>
      </c>
      <c r="H4" s="84" t="s">
        <v>3</v>
      </c>
      <c r="I4" s="84" t="s">
        <v>4</v>
      </c>
      <c r="J4" s="84" t="s">
        <v>5</v>
      </c>
      <c r="K4" s="84" t="s">
        <v>6</v>
      </c>
      <c r="L4" s="84" t="s">
        <v>7</v>
      </c>
      <c r="M4" s="84" t="s">
        <v>8</v>
      </c>
      <c r="N4" s="84" t="s">
        <v>9</v>
      </c>
      <c r="O4" s="89" t="s">
        <v>10</v>
      </c>
      <c r="P4" s="183"/>
    </row>
    <row r="5" spans="1:17" s="129" customFormat="1" ht="15" customHeight="1">
      <c r="A5" s="132" t="s">
        <v>22</v>
      </c>
      <c r="B5" s="127" t="s">
        <v>171</v>
      </c>
      <c r="C5" s="128" t="s">
        <v>15</v>
      </c>
      <c r="D5" s="21">
        <v>16.587096774193547</v>
      </c>
      <c r="E5" s="22">
        <v>9.9028571428571421</v>
      </c>
      <c r="F5" s="22">
        <v>8.7367741935483849</v>
      </c>
      <c r="G5" s="22">
        <v>7.5853333333333328</v>
      </c>
      <c r="H5" s="22">
        <v>9.16</v>
      </c>
      <c r="I5" s="22">
        <v>11.050666666666665</v>
      </c>
      <c r="J5" s="22">
        <v>8.9045161290322561</v>
      </c>
      <c r="K5" s="22">
        <v>8.3470967741935489</v>
      </c>
      <c r="L5" s="22">
        <v>10.921333333333333</v>
      </c>
      <c r="M5" s="22">
        <v>12.492903225806453</v>
      </c>
      <c r="N5" s="22">
        <v>15.558666666666666</v>
      </c>
      <c r="O5" s="23">
        <v>17.291612903225808</v>
      </c>
      <c r="P5" s="23">
        <v>11.391452054794525</v>
      </c>
    </row>
    <row r="6" spans="1:17" s="129" customFormat="1" ht="15" customHeight="1">
      <c r="A6" s="132"/>
      <c r="B6" s="178" t="s">
        <v>202</v>
      </c>
      <c r="C6" s="101" t="s">
        <v>67</v>
      </c>
      <c r="D6" s="24">
        <v>100</v>
      </c>
      <c r="E6" s="25">
        <v>100</v>
      </c>
      <c r="F6" s="25">
        <v>100</v>
      </c>
      <c r="G6" s="25">
        <v>100</v>
      </c>
      <c r="H6" s="25">
        <v>100</v>
      </c>
      <c r="I6" s="25">
        <v>100</v>
      </c>
      <c r="J6" s="25">
        <v>100</v>
      </c>
      <c r="K6" s="25">
        <v>100</v>
      </c>
      <c r="L6" s="25">
        <v>100</v>
      </c>
      <c r="M6" s="25">
        <v>100</v>
      </c>
      <c r="N6" s="25">
        <v>100</v>
      </c>
      <c r="O6" s="26">
        <v>100</v>
      </c>
      <c r="P6" s="26">
        <v>100</v>
      </c>
    </row>
    <row r="7" spans="1:17" s="129" customFormat="1" ht="15" customHeight="1">
      <c r="A7" s="132"/>
      <c r="B7" s="133"/>
      <c r="C7" s="101" t="s">
        <v>69</v>
      </c>
      <c r="D7" s="27">
        <v>26.56</v>
      </c>
      <c r="E7" s="28">
        <v>17.239999999999998</v>
      </c>
      <c r="F7" s="28">
        <v>16.16</v>
      </c>
      <c r="G7" s="28">
        <v>12</v>
      </c>
      <c r="H7" s="28">
        <v>14.6</v>
      </c>
      <c r="I7" s="28">
        <v>19.559999999999999</v>
      </c>
      <c r="J7" s="28">
        <v>15.64</v>
      </c>
      <c r="K7" s="28">
        <v>13</v>
      </c>
      <c r="L7" s="28">
        <v>16.48</v>
      </c>
      <c r="M7" s="28">
        <v>25.32</v>
      </c>
      <c r="N7" s="28">
        <v>28.08</v>
      </c>
      <c r="O7" s="29">
        <v>26.92</v>
      </c>
      <c r="P7" s="53">
        <f>MAX(D7:O7,D5:O5)</f>
        <v>28.08</v>
      </c>
    </row>
    <row r="8" spans="1:17" s="129" customFormat="1" ht="15" customHeight="1">
      <c r="A8" s="135"/>
      <c r="B8" s="134"/>
      <c r="C8" s="102" t="s">
        <v>80</v>
      </c>
      <c r="D8" s="30">
        <v>8.32</v>
      </c>
      <c r="E8" s="31">
        <v>3.92</v>
      </c>
      <c r="F8" s="31">
        <v>4.96</v>
      </c>
      <c r="G8" s="31">
        <v>4.4400000000000004</v>
      </c>
      <c r="H8" s="31">
        <v>6.28</v>
      </c>
      <c r="I8" s="31">
        <v>6.24</v>
      </c>
      <c r="J8" s="31">
        <v>4.16</v>
      </c>
      <c r="K8" s="31">
        <v>4.16</v>
      </c>
      <c r="L8" s="31">
        <v>6.28</v>
      </c>
      <c r="M8" s="31">
        <v>4.2</v>
      </c>
      <c r="N8" s="31">
        <v>6.76</v>
      </c>
      <c r="O8" s="32">
        <v>8.36</v>
      </c>
      <c r="P8" s="56">
        <f>IF(COUNTIF(D8:O8,"N.D. ")&gt;0,"N.D. ",MIN(D8:O8,D5:O5))</f>
        <v>3.92</v>
      </c>
      <c r="Q8" s="129">
        <f>COUNTIF(D5:O8, "N.D. ")</f>
        <v>0</v>
      </c>
    </row>
    <row r="9" spans="1:17" ht="15" customHeight="1">
      <c r="A9" s="161" t="s">
        <v>24</v>
      </c>
      <c r="B9" s="177" t="s">
        <v>56</v>
      </c>
      <c r="C9" s="128" t="s">
        <v>15</v>
      </c>
      <c r="D9" s="163">
        <v>0.56359890109890098</v>
      </c>
      <c r="E9" s="22">
        <v>0.94847560975609724</v>
      </c>
      <c r="F9" s="22">
        <v>0.75171939477304173</v>
      </c>
      <c r="G9" s="22">
        <v>0.82627118644067654</v>
      </c>
      <c r="H9" s="22">
        <v>0.61373626373626422</v>
      </c>
      <c r="I9" s="22">
        <v>0.81561119293078133</v>
      </c>
      <c r="J9" s="22">
        <v>0.61497252747252695</v>
      </c>
      <c r="K9" s="22">
        <v>0.40920329670329708</v>
      </c>
      <c r="L9" s="22">
        <v>0.5578606158833066</v>
      </c>
      <c r="M9" s="22">
        <v>0.80110344827586299</v>
      </c>
      <c r="N9" s="22">
        <v>1.158380681818183</v>
      </c>
      <c r="O9" s="23">
        <v>0.96294765840220464</v>
      </c>
      <c r="P9" s="23">
        <v>0.75110007097231979</v>
      </c>
      <c r="Q9" s="129"/>
    </row>
    <row r="10" spans="1:17" ht="15" customHeight="1">
      <c r="A10" s="161"/>
      <c r="B10" s="178" t="s">
        <v>202</v>
      </c>
      <c r="C10" s="101" t="s">
        <v>14</v>
      </c>
      <c r="D10" s="164">
        <v>97.849462365591393</v>
      </c>
      <c r="E10" s="25">
        <v>97.61904761904762</v>
      </c>
      <c r="F10" s="25">
        <v>97.715053763440864</v>
      </c>
      <c r="G10" s="25">
        <v>98.333333333333329</v>
      </c>
      <c r="H10" s="25">
        <v>97.849462365591393</v>
      </c>
      <c r="I10" s="25">
        <v>94.305555555555557</v>
      </c>
      <c r="J10" s="25">
        <v>97.849462365591393</v>
      </c>
      <c r="K10" s="25">
        <v>97.849462365591393</v>
      </c>
      <c r="L10" s="25">
        <v>85.694444444444443</v>
      </c>
      <c r="M10" s="25">
        <v>97.446236559139791</v>
      </c>
      <c r="N10" s="25">
        <v>97.777777777777771</v>
      </c>
      <c r="O10" s="26">
        <v>97.58064516129032</v>
      </c>
      <c r="P10" s="26">
        <v>96.506849315068493</v>
      </c>
      <c r="Q10" s="129"/>
    </row>
    <row r="11" spans="1:17" ht="15" customHeight="1">
      <c r="A11" s="161"/>
      <c r="B11" s="178"/>
      <c r="C11" s="138" t="s">
        <v>85</v>
      </c>
      <c r="D11" s="27">
        <v>1.6375000000000004</v>
      </c>
      <c r="E11" s="28">
        <v>2.3249999999999997</v>
      </c>
      <c r="F11" s="28">
        <v>1.3916666666666668</v>
      </c>
      <c r="G11" s="28">
        <v>1.5000000000000002</v>
      </c>
      <c r="H11" s="28">
        <v>1.2083333333333335</v>
      </c>
      <c r="I11" s="28">
        <v>3.4333333333333336</v>
      </c>
      <c r="J11" s="28">
        <v>1.5</v>
      </c>
      <c r="K11" s="28">
        <v>0.97499999999999998</v>
      </c>
      <c r="L11" s="28">
        <v>1.5333333333333332</v>
      </c>
      <c r="M11" s="28">
        <v>1.5416666666666667</v>
      </c>
      <c r="N11" s="28">
        <v>1.7958333333333332</v>
      </c>
      <c r="O11" s="29">
        <v>2.4875000000000003</v>
      </c>
      <c r="P11" s="53">
        <f>MAX(D11:O11,D9:O9)</f>
        <v>3.4333333333333336</v>
      </c>
      <c r="Q11" s="129"/>
    </row>
    <row r="12" spans="1:17" ht="15" customHeight="1">
      <c r="A12" s="161"/>
      <c r="B12" s="179"/>
      <c r="C12" s="139" t="s">
        <v>86</v>
      </c>
      <c r="D12" s="30" t="s">
        <v>213</v>
      </c>
      <c r="E12" s="31">
        <v>0.35416666666666669</v>
      </c>
      <c r="F12" s="31">
        <v>0.35000000000000003</v>
      </c>
      <c r="G12" s="31">
        <v>0.45</v>
      </c>
      <c r="H12" s="31" t="s">
        <v>213</v>
      </c>
      <c r="I12" s="31">
        <v>0.11666666666666671</v>
      </c>
      <c r="J12" s="31" t="s">
        <v>213</v>
      </c>
      <c r="K12" s="31">
        <v>0.1458333333333334</v>
      </c>
      <c r="L12" s="31">
        <v>0.17500000000000002</v>
      </c>
      <c r="M12" s="31">
        <v>0.19999999999999996</v>
      </c>
      <c r="N12" s="31">
        <v>0.69999999999999984</v>
      </c>
      <c r="O12" s="32">
        <v>0.19166666666666665</v>
      </c>
      <c r="P12" s="56" t="str">
        <f>IF(COUNTIF(D12:O12,"N.D. ")&gt;0,"N.D. ",MIN(D12:O12,D9:O9))</f>
        <v xml:space="preserve">N.D. </v>
      </c>
      <c r="Q12" s="129">
        <f>COUNTIF(D9:O12, "N.D. ")</f>
        <v>3</v>
      </c>
    </row>
    <row r="13" spans="1:17" ht="15" customHeight="1">
      <c r="A13" s="161"/>
      <c r="B13" s="177" t="s">
        <v>155</v>
      </c>
      <c r="C13" s="128" t="s">
        <v>15</v>
      </c>
      <c r="D13" s="98">
        <v>0.82641770401106485</v>
      </c>
      <c r="E13" s="34">
        <v>0.95353846153846322</v>
      </c>
      <c r="F13" s="34">
        <v>0.98051420838971415</v>
      </c>
      <c r="G13" s="34">
        <v>1.1640350877192973</v>
      </c>
      <c r="H13" s="34">
        <v>0.87432432432432139</v>
      </c>
      <c r="I13" s="34">
        <v>1.2622507122507109</v>
      </c>
      <c r="J13" s="34">
        <v>1.2584827586206897</v>
      </c>
      <c r="K13" s="34">
        <v>1.119390581717451</v>
      </c>
      <c r="L13" s="34">
        <v>0.90418470418470454</v>
      </c>
      <c r="M13" s="34">
        <v>1.0219140083217757</v>
      </c>
      <c r="N13" s="34">
        <v>1.0830559757942517</v>
      </c>
      <c r="O13" s="35">
        <v>1.0645205479452036</v>
      </c>
      <c r="P13" s="35">
        <v>1.043666825095056</v>
      </c>
      <c r="Q13" s="129"/>
    </row>
    <row r="14" spans="1:17" ht="15" customHeight="1">
      <c r="A14" s="161"/>
      <c r="B14" s="178" t="s">
        <v>202</v>
      </c>
      <c r="C14" s="101" t="s">
        <v>14</v>
      </c>
      <c r="D14" s="99">
        <v>97.177419354838705</v>
      </c>
      <c r="E14" s="25">
        <v>96.726190476190482</v>
      </c>
      <c r="F14" s="25">
        <v>99.327956989247312</v>
      </c>
      <c r="G14" s="25">
        <v>95</v>
      </c>
      <c r="H14" s="25">
        <v>89.516129032258064</v>
      </c>
      <c r="I14" s="25">
        <v>97.5</v>
      </c>
      <c r="J14" s="25">
        <v>97.446236559139791</v>
      </c>
      <c r="K14" s="25">
        <v>97.043010752688176</v>
      </c>
      <c r="L14" s="25">
        <v>96.25</v>
      </c>
      <c r="M14" s="25">
        <v>96.908602150537632</v>
      </c>
      <c r="N14" s="25">
        <v>91.805555555555557</v>
      </c>
      <c r="O14" s="26">
        <v>98.118279569892479</v>
      </c>
      <c r="P14" s="26">
        <v>96.073059360730596</v>
      </c>
      <c r="Q14" s="129"/>
    </row>
    <row r="15" spans="1:17" ht="15" customHeight="1">
      <c r="A15" s="161"/>
      <c r="B15" s="178"/>
      <c r="C15" s="138" t="s">
        <v>85</v>
      </c>
      <c r="D15" s="27">
        <v>1.3347826086956522</v>
      </c>
      <c r="E15" s="28">
        <v>1.4583333333333337</v>
      </c>
      <c r="F15" s="28">
        <v>1.8624999999999996</v>
      </c>
      <c r="G15" s="28">
        <v>2.2478260869565214</v>
      </c>
      <c r="H15" s="28">
        <v>1.7826086956521736</v>
      </c>
      <c r="I15" s="28">
        <v>3.0666666666666664</v>
      </c>
      <c r="J15" s="28">
        <v>3.3739130434782605</v>
      </c>
      <c r="K15" s="28">
        <v>1.9478260869565216</v>
      </c>
      <c r="L15" s="28">
        <v>1.6291666666666667</v>
      </c>
      <c r="M15" s="28">
        <v>2.1565217391304343</v>
      </c>
      <c r="N15" s="28">
        <v>2.3782608695652177</v>
      </c>
      <c r="O15" s="29">
        <v>2.0124999999999997</v>
      </c>
      <c r="P15" s="53">
        <f>MAX(D15:O15,D13:O13)</f>
        <v>3.3739130434782605</v>
      </c>
      <c r="Q15" s="129"/>
    </row>
    <row r="16" spans="1:17" ht="15" customHeight="1">
      <c r="A16" s="161"/>
      <c r="B16" s="179"/>
      <c r="C16" s="139" t="s">
        <v>86</v>
      </c>
      <c r="D16" s="30">
        <v>0.27916666666666679</v>
      </c>
      <c r="E16" s="31">
        <v>0.42083333333333361</v>
      </c>
      <c r="F16" s="31">
        <v>0.49166666666666653</v>
      </c>
      <c r="G16" s="31">
        <v>0.57826086956521761</v>
      </c>
      <c r="H16" s="31">
        <v>0.182608695652174</v>
      </c>
      <c r="I16" s="31">
        <v>0.50416666666666676</v>
      </c>
      <c r="J16" s="31">
        <v>0.52916666666666656</v>
      </c>
      <c r="K16" s="31">
        <v>0.282608695652174</v>
      </c>
      <c r="L16" s="31">
        <v>0.2608695652173913</v>
      </c>
      <c r="M16" s="31">
        <v>0.35833333333333339</v>
      </c>
      <c r="N16" s="31">
        <v>0.24000000000000005</v>
      </c>
      <c r="O16" s="32">
        <v>0.42173913043478267</v>
      </c>
      <c r="P16" s="56">
        <f>IF(COUNTIF(D16:O16,"N.D. ")&gt;0,"N.D. ",MIN(D16:O16,D13:O13))</f>
        <v>0.182608695652174</v>
      </c>
      <c r="Q16" s="129">
        <f>COUNTIF(D13:O16, "N.D. ")</f>
        <v>0</v>
      </c>
    </row>
    <row r="17" spans="1:17" ht="15" customHeight="1">
      <c r="A17" s="161"/>
      <c r="B17" s="177" t="s">
        <v>225</v>
      </c>
      <c r="C17" s="128" t="s">
        <v>15</v>
      </c>
      <c r="D17" s="98" t="s">
        <v>214</v>
      </c>
      <c r="E17" s="34" t="s">
        <v>214</v>
      </c>
      <c r="F17" s="34" t="s">
        <v>214</v>
      </c>
      <c r="G17" s="34" t="s">
        <v>214</v>
      </c>
      <c r="H17" s="34" t="s">
        <v>214</v>
      </c>
      <c r="I17" s="34" t="s">
        <v>214</v>
      </c>
      <c r="J17" s="34" t="s">
        <v>214</v>
      </c>
      <c r="K17" s="34" t="s">
        <v>214</v>
      </c>
      <c r="L17" s="34" t="s">
        <v>214</v>
      </c>
      <c r="M17" s="34" t="s">
        <v>214</v>
      </c>
      <c r="N17" s="34" t="s">
        <v>214</v>
      </c>
      <c r="O17" s="35" t="s">
        <v>214</v>
      </c>
      <c r="P17" s="35" t="s">
        <v>214</v>
      </c>
      <c r="Q17" s="129"/>
    </row>
    <row r="18" spans="1:17" ht="15" customHeight="1">
      <c r="A18" s="161"/>
      <c r="B18" s="178" t="s">
        <v>202</v>
      </c>
      <c r="C18" s="101" t="s">
        <v>14</v>
      </c>
      <c r="D18" s="99">
        <v>0</v>
      </c>
      <c r="E18" s="25">
        <v>0</v>
      </c>
      <c r="F18" s="25">
        <v>0</v>
      </c>
      <c r="G18" s="25">
        <v>0</v>
      </c>
      <c r="H18" s="25">
        <v>0</v>
      </c>
      <c r="I18" s="25">
        <v>0</v>
      </c>
      <c r="J18" s="25">
        <v>0</v>
      </c>
      <c r="K18" s="25">
        <v>0</v>
      </c>
      <c r="L18" s="25">
        <v>0</v>
      </c>
      <c r="M18" s="25">
        <v>0</v>
      </c>
      <c r="N18" s="25">
        <v>0</v>
      </c>
      <c r="O18" s="26">
        <v>0</v>
      </c>
      <c r="P18" s="26">
        <v>0</v>
      </c>
      <c r="Q18" s="129"/>
    </row>
    <row r="19" spans="1:17" ht="15" customHeight="1">
      <c r="A19" s="161"/>
      <c r="B19" s="178"/>
      <c r="C19" s="138" t="s">
        <v>85</v>
      </c>
      <c r="D19" s="27" t="s">
        <v>214</v>
      </c>
      <c r="E19" s="28" t="s">
        <v>214</v>
      </c>
      <c r="F19" s="28" t="s">
        <v>214</v>
      </c>
      <c r="G19" s="28" t="s">
        <v>214</v>
      </c>
      <c r="H19" s="28" t="s">
        <v>214</v>
      </c>
      <c r="I19" s="28" t="s">
        <v>214</v>
      </c>
      <c r="J19" s="28" t="s">
        <v>214</v>
      </c>
      <c r="K19" s="28" t="s">
        <v>214</v>
      </c>
      <c r="L19" s="28" t="s">
        <v>214</v>
      </c>
      <c r="M19" s="28" t="s">
        <v>214</v>
      </c>
      <c r="N19" s="28" t="s">
        <v>214</v>
      </c>
      <c r="O19" s="29" t="s">
        <v>214</v>
      </c>
      <c r="P19" s="53" t="s">
        <v>214</v>
      </c>
      <c r="Q19" s="129"/>
    </row>
    <row r="20" spans="1:17" ht="15" customHeight="1">
      <c r="A20" s="161"/>
      <c r="B20" s="179"/>
      <c r="C20" s="139" t="s">
        <v>86</v>
      </c>
      <c r="D20" s="30" t="s">
        <v>214</v>
      </c>
      <c r="E20" s="31" t="s">
        <v>214</v>
      </c>
      <c r="F20" s="31" t="s">
        <v>214</v>
      </c>
      <c r="G20" s="31" t="s">
        <v>214</v>
      </c>
      <c r="H20" s="31" t="s">
        <v>214</v>
      </c>
      <c r="I20" s="31" t="s">
        <v>214</v>
      </c>
      <c r="J20" s="31" t="s">
        <v>214</v>
      </c>
      <c r="K20" s="31" t="s">
        <v>214</v>
      </c>
      <c r="L20" s="31" t="s">
        <v>214</v>
      </c>
      <c r="M20" s="31" t="s">
        <v>214</v>
      </c>
      <c r="N20" s="31" t="s">
        <v>214</v>
      </c>
      <c r="O20" s="32" t="s">
        <v>214</v>
      </c>
      <c r="P20" s="56" t="s">
        <v>214</v>
      </c>
      <c r="Q20" s="129">
        <f>COUNTIF(D17:O20, "N.D. ")</f>
        <v>0</v>
      </c>
    </row>
    <row r="21" spans="1:17" ht="15" customHeight="1">
      <c r="A21" s="161"/>
      <c r="B21" s="177" t="s">
        <v>73</v>
      </c>
      <c r="C21" s="128" t="s">
        <v>15</v>
      </c>
      <c r="D21" s="98">
        <v>0.8976323119777152</v>
      </c>
      <c r="E21" s="34">
        <v>0.93420647149460911</v>
      </c>
      <c r="F21" s="34">
        <v>0.95152354570637321</v>
      </c>
      <c r="G21" s="34">
        <v>1.1930594900849856</v>
      </c>
      <c r="H21" s="34">
        <v>0.9243801652892587</v>
      </c>
      <c r="I21" s="34">
        <v>0.78375939849623932</v>
      </c>
      <c r="J21" s="34">
        <v>0.38151382823871888</v>
      </c>
      <c r="K21" s="34">
        <v>0.90966850828729295</v>
      </c>
      <c r="L21" s="34">
        <v>0.39462517680339343</v>
      </c>
      <c r="M21" s="34">
        <v>0.49668965517241431</v>
      </c>
      <c r="N21" s="34">
        <v>0.79572649572649623</v>
      </c>
      <c r="O21" s="35">
        <v>0.80820584144645402</v>
      </c>
      <c r="P21" s="35">
        <v>0.78957396449704242</v>
      </c>
      <c r="Q21" s="129"/>
    </row>
    <row r="22" spans="1:17" ht="15" customHeight="1">
      <c r="A22" s="161"/>
      <c r="B22" s="178" t="s">
        <v>202</v>
      </c>
      <c r="C22" s="101" t="s">
        <v>14</v>
      </c>
      <c r="D22" s="99">
        <v>96.505376344086017</v>
      </c>
      <c r="E22" s="25">
        <v>96.577380952380949</v>
      </c>
      <c r="F22" s="25">
        <v>97.043010752688176</v>
      </c>
      <c r="G22" s="25">
        <v>98.055555555555557</v>
      </c>
      <c r="H22" s="25">
        <v>97.58064516129032</v>
      </c>
      <c r="I22" s="25">
        <v>92.361111111111114</v>
      </c>
      <c r="J22" s="25">
        <v>92.338709677419359</v>
      </c>
      <c r="K22" s="25">
        <v>97.311827956989248</v>
      </c>
      <c r="L22" s="25">
        <v>98.194444444444443</v>
      </c>
      <c r="M22" s="25">
        <v>97.446236559139791</v>
      </c>
      <c r="N22" s="25">
        <v>97.5</v>
      </c>
      <c r="O22" s="26">
        <v>96.63978494623656</v>
      </c>
      <c r="P22" s="26">
        <v>96.461187214611883</v>
      </c>
      <c r="Q22" s="129"/>
    </row>
    <row r="23" spans="1:17" ht="15" customHeight="1">
      <c r="A23" s="161"/>
      <c r="B23" s="178"/>
      <c r="C23" s="138" t="s">
        <v>85</v>
      </c>
      <c r="D23" s="27">
        <v>2.9000000000000004</v>
      </c>
      <c r="E23" s="28">
        <v>2.3913043478260874</v>
      </c>
      <c r="F23" s="28">
        <v>1.9099999999999997</v>
      </c>
      <c r="G23" s="28">
        <v>2.6541666666666668</v>
      </c>
      <c r="H23" s="28">
        <v>2.0708333333333337</v>
      </c>
      <c r="I23" s="28">
        <v>1.4157894736842107</v>
      </c>
      <c r="J23" s="28">
        <v>0.86250000000000016</v>
      </c>
      <c r="K23" s="28">
        <v>1.6</v>
      </c>
      <c r="L23" s="28">
        <v>1.2375</v>
      </c>
      <c r="M23" s="28">
        <v>1.1791666666666665</v>
      </c>
      <c r="N23" s="28">
        <v>1.2833333333333334</v>
      </c>
      <c r="O23" s="29">
        <v>1.5500000000000005</v>
      </c>
      <c r="P23" s="53">
        <f>MAX(D23:O23,D21:O21)</f>
        <v>2.9000000000000004</v>
      </c>
      <c r="Q23" s="129"/>
    </row>
    <row r="24" spans="1:17" ht="15" customHeight="1">
      <c r="A24" s="161"/>
      <c r="B24" s="179"/>
      <c r="C24" s="139" t="s">
        <v>86</v>
      </c>
      <c r="D24" s="30">
        <v>0.21666666666666659</v>
      </c>
      <c r="E24" s="31">
        <v>0.37083333333333335</v>
      </c>
      <c r="F24" s="31">
        <v>0.48333333333333334</v>
      </c>
      <c r="G24" s="31">
        <v>0.48421052631578954</v>
      </c>
      <c r="H24" s="31" t="s">
        <v>213</v>
      </c>
      <c r="I24" s="31">
        <v>0.38461538461538464</v>
      </c>
      <c r="J24" s="31" t="s">
        <v>213</v>
      </c>
      <c r="K24" s="31" t="s">
        <v>213</v>
      </c>
      <c r="L24" s="31" t="s">
        <v>213</v>
      </c>
      <c r="M24" s="31" t="s">
        <v>213</v>
      </c>
      <c r="N24" s="31">
        <v>0.19130434782608696</v>
      </c>
      <c r="O24" s="32">
        <v>0.19583333333333339</v>
      </c>
      <c r="P24" s="56" t="str">
        <f>IF(COUNTIF(D24:O24,"N.D. ")&gt;0,"N.D. ",MIN(D24:O24,D21:O21))</f>
        <v xml:space="preserve">N.D. </v>
      </c>
      <c r="Q24" s="129">
        <f>COUNTIF(D21:O24, "N.D. ")</f>
        <v>5</v>
      </c>
    </row>
    <row r="25" spans="1:17" ht="15" customHeight="1">
      <c r="A25" s="161"/>
      <c r="B25" s="177" t="s">
        <v>226</v>
      </c>
      <c r="C25" s="128" t="s">
        <v>15</v>
      </c>
      <c r="D25" s="98">
        <v>1.0419019316493319</v>
      </c>
      <c r="E25" s="34" t="s">
        <v>214</v>
      </c>
      <c r="F25" s="34" t="s">
        <v>214</v>
      </c>
      <c r="G25" s="34" t="s">
        <v>214</v>
      </c>
      <c r="H25" s="34" t="s">
        <v>214</v>
      </c>
      <c r="I25" s="34" t="s">
        <v>214</v>
      </c>
      <c r="J25" s="34" t="s">
        <v>214</v>
      </c>
      <c r="K25" s="34" t="s">
        <v>214</v>
      </c>
      <c r="L25" s="34" t="s">
        <v>214</v>
      </c>
      <c r="M25" s="34" t="s">
        <v>214</v>
      </c>
      <c r="N25" s="34" t="s">
        <v>214</v>
      </c>
      <c r="O25" s="35">
        <v>1.5665399239543725</v>
      </c>
      <c r="P25" s="35">
        <v>1.1893162393162406</v>
      </c>
      <c r="Q25" s="129"/>
    </row>
    <row r="26" spans="1:17" ht="15" customHeight="1">
      <c r="A26" s="161"/>
      <c r="B26" s="178" t="s">
        <v>202</v>
      </c>
      <c r="C26" s="101" t="s">
        <v>14</v>
      </c>
      <c r="D26" s="99">
        <v>90.456989247311824</v>
      </c>
      <c r="E26" s="25">
        <v>0</v>
      </c>
      <c r="F26" s="25">
        <v>0</v>
      </c>
      <c r="G26" s="25">
        <v>0</v>
      </c>
      <c r="H26" s="25">
        <v>0</v>
      </c>
      <c r="I26" s="25">
        <v>0</v>
      </c>
      <c r="J26" s="25">
        <v>0</v>
      </c>
      <c r="K26" s="25">
        <v>0</v>
      </c>
      <c r="L26" s="25">
        <v>0</v>
      </c>
      <c r="M26" s="25">
        <v>0</v>
      </c>
      <c r="N26" s="25">
        <v>0</v>
      </c>
      <c r="O26" s="26">
        <v>35.3494623655914</v>
      </c>
      <c r="P26" s="26">
        <v>10.684931506849315</v>
      </c>
      <c r="Q26" s="129"/>
    </row>
    <row r="27" spans="1:17" ht="15" customHeight="1">
      <c r="A27" s="161"/>
      <c r="B27" s="178"/>
      <c r="C27" s="138" t="s">
        <v>85</v>
      </c>
      <c r="D27" s="27">
        <v>1.9449999999999996</v>
      </c>
      <c r="E27" s="28" t="s">
        <v>214</v>
      </c>
      <c r="F27" s="28" t="s">
        <v>214</v>
      </c>
      <c r="G27" s="28" t="s">
        <v>214</v>
      </c>
      <c r="H27" s="28" t="s">
        <v>214</v>
      </c>
      <c r="I27" s="28" t="s">
        <v>214</v>
      </c>
      <c r="J27" s="28" t="s">
        <v>214</v>
      </c>
      <c r="K27" s="28" t="s">
        <v>214</v>
      </c>
      <c r="L27" s="28" t="s">
        <v>214</v>
      </c>
      <c r="M27" s="28" t="s">
        <v>214</v>
      </c>
      <c r="N27" s="28" t="s">
        <v>214</v>
      </c>
      <c r="O27" s="29">
        <v>2.2350000000000003</v>
      </c>
      <c r="P27" s="53">
        <f>MAX(D27:O27,D25:O25)</f>
        <v>2.2350000000000003</v>
      </c>
      <c r="Q27" s="129"/>
    </row>
    <row r="28" spans="1:17" ht="15" customHeight="1">
      <c r="A28" s="161"/>
      <c r="B28" s="179"/>
      <c r="C28" s="139" t="s">
        <v>86</v>
      </c>
      <c r="D28" s="30">
        <v>0.41250000000000009</v>
      </c>
      <c r="E28" s="31" t="s">
        <v>214</v>
      </c>
      <c r="F28" s="31" t="s">
        <v>214</v>
      </c>
      <c r="G28" s="31" t="s">
        <v>214</v>
      </c>
      <c r="H28" s="31" t="s">
        <v>214</v>
      </c>
      <c r="I28" s="31" t="s">
        <v>214</v>
      </c>
      <c r="J28" s="31" t="s">
        <v>214</v>
      </c>
      <c r="K28" s="31" t="s">
        <v>214</v>
      </c>
      <c r="L28" s="31" t="s">
        <v>214</v>
      </c>
      <c r="M28" s="31" t="s">
        <v>214</v>
      </c>
      <c r="N28" s="31" t="s">
        <v>214</v>
      </c>
      <c r="O28" s="32">
        <v>0.96249999999999991</v>
      </c>
      <c r="P28" s="56">
        <f>IF(COUNTIF(D28:O28,"N.D. ")&gt;0,"N.D. ",MIN(D28:O28,D25:O25))</f>
        <v>0.41250000000000009</v>
      </c>
      <c r="Q28" s="129">
        <f>COUNTIF(D25:O28, "N.D. ")</f>
        <v>0</v>
      </c>
    </row>
    <row r="29" spans="1:17" ht="15" customHeight="1">
      <c r="A29" s="161"/>
      <c r="B29" s="177" t="s">
        <v>77</v>
      </c>
      <c r="C29" s="128" t="s">
        <v>15</v>
      </c>
      <c r="D29" s="98">
        <v>1.6468664850136259</v>
      </c>
      <c r="E29" s="34">
        <v>1.7885036496350366</v>
      </c>
      <c r="F29" s="34">
        <v>2.0841867469879531</v>
      </c>
      <c r="G29" s="34">
        <v>2.1988764044943792</v>
      </c>
      <c r="H29" s="34">
        <v>2.2581521739130408</v>
      </c>
      <c r="I29" s="34">
        <v>3.8097192224621996</v>
      </c>
      <c r="J29" s="34">
        <v>2.6935028248587574</v>
      </c>
      <c r="K29" s="34">
        <v>3.3113079019073606</v>
      </c>
      <c r="L29" s="34">
        <v>2.6400280898876418</v>
      </c>
      <c r="M29" s="34">
        <v>2.0445652173913058</v>
      </c>
      <c r="N29" s="34">
        <v>1.5874260355029568</v>
      </c>
      <c r="O29" s="35">
        <v>1.5018518518518524</v>
      </c>
      <c r="P29" s="35">
        <v>2.2663015384615419</v>
      </c>
      <c r="Q29" s="129"/>
    </row>
    <row r="30" spans="1:17" ht="15" customHeight="1">
      <c r="A30" s="161"/>
      <c r="B30" s="178" t="s">
        <v>202</v>
      </c>
      <c r="C30" s="101" t="s">
        <v>14</v>
      </c>
      <c r="D30" s="99">
        <v>98.655913978494624</v>
      </c>
      <c r="E30" s="25">
        <v>81.547619047619051</v>
      </c>
      <c r="F30" s="25">
        <v>89.247311827956992</v>
      </c>
      <c r="G30" s="25">
        <v>98.888888888888886</v>
      </c>
      <c r="H30" s="25">
        <v>98.924731182795696</v>
      </c>
      <c r="I30" s="25">
        <v>64.305555555555557</v>
      </c>
      <c r="J30" s="25">
        <v>95.161290322580641</v>
      </c>
      <c r="K30" s="25">
        <v>98.655913978494624</v>
      </c>
      <c r="L30" s="25">
        <v>98.888888888888886</v>
      </c>
      <c r="M30" s="25">
        <v>98.924731182795696</v>
      </c>
      <c r="N30" s="25">
        <v>93.888888888888886</v>
      </c>
      <c r="O30" s="26">
        <v>94.354838709677423</v>
      </c>
      <c r="P30" s="26">
        <v>92.751141552511413</v>
      </c>
      <c r="Q30" s="129"/>
    </row>
    <row r="31" spans="1:17" ht="15" customHeight="1">
      <c r="A31" s="161"/>
      <c r="B31" s="178"/>
      <c r="C31" s="138" t="s">
        <v>85</v>
      </c>
      <c r="D31" s="27">
        <v>3.5541666666666671</v>
      </c>
      <c r="E31" s="28">
        <v>4.2374999999999998</v>
      </c>
      <c r="F31" s="28">
        <v>5.6499999999999995</v>
      </c>
      <c r="G31" s="28">
        <v>4.9666666666666668</v>
      </c>
      <c r="H31" s="28">
        <v>4.8666666666666654</v>
      </c>
      <c r="I31" s="28">
        <v>6.7708333333333321</v>
      </c>
      <c r="J31" s="28">
        <v>5.4750000000000005</v>
      </c>
      <c r="K31" s="28">
        <v>7.040909090909091</v>
      </c>
      <c r="L31" s="28">
        <v>6.7333333333333343</v>
      </c>
      <c r="M31" s="28">
        <v>4.3166666666666673</v>
      </c>
      <c r="N31" s="28">
        <v>5.0166666666666666</v>
      </c>
      <c r="O31" s="29">
        <v>7.55</v>
      </c>
      <c r="P31" s="53">
        <f>MAX(D31:O31,D29:O29)</f>
        <v>7.55</v>
      </c>
      <c r="Q31" s="129"/>
    </row>
    <row r="32" spans="1:17" ht="15" customHeight="1">
      <c r="A32" s="161"/>
      <c r="B32" s="179"/>
      <c r="C32" s="139" t="s">
        <v>86</v>
      </c>
      <c r="D32" s="30">
        <v>0.58749999999999991</v>
      </c>
      <c r="E32" s="31">
        <v>0.61666666666666681</v>
      </c>
      <c r="F32" s="31">
        <v>0.62916666666666676</v>
      </c>
      <c r="G32" s="31">
        <v>0.92916666666666659</v>
      </c>
      <c r="H32" s="31">
        <v>0.59583333333333321</v>
      </c>
      <c r="I32" s="31">
        <v>1.5363636363636366</v>
      </c>
      <c r="J32" s="31">
        <v>0.88750000000000018</v>
      </c>
      <c r="K32" s="31">
        <v>0.92916666666666681</v>
      </c>
      <c r="L32" s="31">
        <v>0.75833333333333341</v>
      </c>
      <c r="M32" s="31">
        <v>0.58749999999999991</v>
      </c>
      <c r="N32" s="31">
        <v>0.18</v>
      </c>
      <c r="O32" s="32">
        <v>0.3833333333333333</v>
      </c>
      <c r="P32" s="56">
        <f>IF(COUNTIF(D32:O32,"N.D. ")&gt;0,"N.D. ",MIN(D32:O32,D29:O29))</f>
        <v>0.18</v>
      </c>
      <c r="Q32" s="129">
        <f>COUNTIF(D29:O32, "N.D. ")</f>
        <v>0</v>
      </c>
    </row>
    <row r="33" spans="1:17" ht="15" customHeight="1">
      <c r="A33" s="161"/>
      <c r="B33" s="177" t="s">
        <v>57</v>
      </c>
      <c r="C33" s="128" t="s">
        <v>15</v>
      </c>
      <c r="D33" s="98">
        <v>1.49133425034388</v>
      </c>
      <c r="E33" s="34">
        <v>1.2317484662576694</v>
      </c>
      <c r="F33" s="34">
        <v>1.2878284923928087</v>
      </c>
      <c r="G33" s="34">
        <v>1.3268465909090918</v>
      </c>
      <c r="H33" s="34">
        <v>1.2221153846153818</v>
      </c>
      <c r="I33" s="34">
        <v>1.0626609442060071</v>
      </c>
      <c r="J33" s="34">
        <v>1.1951856946354855</v>
      </c>
      <c r="K33" s="34">
        <v>1.10527045769764</v>
      </c>
      <c r="L33" s="34">
        <v>0.65528571428571392</v>
      </c>
      <c r="M33" s="34">
        <v>0.53333333333333344</v>
      </c>
      <c r="N33" s="34">
        <v>1.7430000000000001</v>
      </c>
      <c r="O33" s="35">
        <v>2.0033802816901405</v>
      </c>
      <c r="P33" s="35">
        <v>1.2614725790855033</v>
      </c>
      <c r="Q33" s="129"/>
    </row>
    <row r="34" spans="1:17" ht="15" customHeight="1">
      <c r="A34" s="161"/>
      <c r="B34" s="178" t="s">
        <v>202</v>
      </c>
      <c r="C34" s="101" t="s">
        <v>14</v>
      </c>
      <c r="D34" s="99">
        <v>97.715053763440864</v>
      </c>
      <c r="E34" s="25">
        <v>97.023809523809518</v>
      </c>
      <c r="F34" s="25">
        <v>97.177419354838705</v>
      </c>
      <c r="G34" s="25">
        <v>97.777777777777771</v>
      </c>
      <c r="H34" s="25">
        <v>97.849462365591393</v>
      </c>
      <c r="I34" s="25">
        <v>97.083333333333329</v>
      </c>
      <c r="J34" s="25">
        <v>97.715053763440864</v>
      </c>
      <c r="K34" s="25">
        <v>96.908602150537632</v>
      </c>
      <c r="L34" s="25">
        <v>97.222222222222229</v>
      </c>
      <c r="M34" s="25">
        <v>6.4516129032258061</v>
      </c>
      <c r="N34" s="25">
        <v>13.888888888888889</v>
      </c>
      <c r="O34" s="26">
        <v>95.430107526881727</v>
      </c>
      <c r="P34" s="26">
        <v>82.636986301369859</v>
      </c>
      <c r="Q34" s="129"/>
    </row>
    <row r="35" spans="1:17" ht="15" customHeight="1">
      <c r="A35" s="161"/>
      <c r="B35" s="178"/>
      <c r="C35" s="138" t="s">
        <v>85</v>
      </c>
      <c r="D35" s="27">
        <v>4.1416666666666666</v>
      </c>
      <c r="E35" s="28">
        <v>2.8166666666666664</v>
      </c>
      <c r="F35" s="28">
        <v>2.3916666666666662</v>
      </c>
      <c r="G35" s="28">
        <v>3.6799999999999997</v>
      </c>
      <c r="H35" s="28">
        <v>2.5208333333333326</v>
      </c>
      <c r="I35" s="28">
        <v>2.3249999999999997</v>
      </c>
      <c r="J35" s="28">
        <v>1.9374999999999998</v>
      </c>
      <c r="K35" s="28">
        <v>3.6583333333333332</v>
      </c>
      <c r="L35" s="28">
        <v>3.6</v>
      </c>
      <c r="M35" s="28">
        <v>0.63749999999999996</v>
      </c>
      <c r="N35" s="28">
        <v>2.3916666666666671</v>
      </c>
      <c r="O35" s="29">
        <v>3.6916666666666669</v>
      </c>
      <c r="P35" s="53">
        <f>MAX(D35:O35,D33:O33)</f>
        <v>4.1416666666666666</v>
      </c>
      <c r="Q35" s="129"/>
    </row>
    <row r="36" spans="1:17" ht="15" customHeight="1">
      <c r="A36" s="161"/>
      <c r="B36" s="179"/>
      <c r="C36" s="139" t="s">
        <v>86</v>
      </c>
      <c r="D36" s="30">
        <v>0.20833333333333334</v>
      </c>
      <c r="E36" s="31">
        <v>0.12500000000000003</v>
      </c>
      <c r="F36" s="31">
        <v>0.54166666666666663</v>
      </c>
      <c r="G36" s="31">
        <v>0.18333333333333335</v>
      </c>
      <c r="H36" s="31">
        <v>0.2291666666666666</v>
      </c>
      <c r="I36" s="31">
        <v>0.23750000000000004</v>
      </c>
      <c r="J36" s="31">
        <v>0.68749999999999989</v>
      </c>
      <c r="K36" s="31">
        <v>0.21666666666666667</v>
      </c>
      <c r="L36" s="31" t="s">
        <v>213</v>
      </c>
      <c r="M36" s="31">
        <v>0.42916666666666675</v>
      </c>
      <c r="N36" s="31">
        <v>0.47499999999999992</v>
      </c>
      <c r="O36" s="32">
        <v>0.66499999999999981</v>
      </c>
      <c r="P36" s="56" t="str">
        <f>IF(COUNTIF(D36:O36,"N.D. ")&gt;0,"N.D. ",MIN(D36:O36,D33:O33))</f>
        <v xml:space="preserve">N.D. </v>
      </c>
      <c r="Q36" s="129">
        <f>COUNTIF(D33:O36, "N.D. ")</f>
        <v>1</v>
      </c>
    </row>
    <row r="37" spans="1:17" ht="15" customHeight="1">
      <c r="A37" s="161"/>
      <c r="B37" s="177" t="s">
        <v>78</v>
      </c>
      <c r="C37" s="128" t="s">
        <v>15</v>
      </c>
      <c r="D37" s="98">
        <v>3.5463448275862044</v>
      </c>
      <c r="E37" s="34">
        <v>3.1983102918586783</v>
      </c>
      <c r="F37" s="34">
        <v>3.0320936639118505</v>
      </c>
      <c r="G37" s="34">
        <v>2.6103693181818151</v>
      </c>
      <c r="H37" s="34">
        <v>2.2398351648351666</v>
      </c>
      <c r="I37" s="34">
        <v>2.6267045454545461</v>
      </c>
      <c r="J37" s="34">
        <v>2.4670360110803333</v>
      </c>
      <c r="K37" s="34">
        <v>2.5412413793103439</v>
      </c>
      <c r="L37" s="34">
        <v>2.1311079545454557</v>
      </c>
      <c r="M37" s="34">
        <v>2.6039835164835163</v>
      </c>
      <c r="N37" s="34">
        <v>3.4058103975535174</v>
      </c>
      <c r="O37" s="35">
        <v>4.1970315398886866</v>
      </c>
      <c r="P37" s="35">
        <v>2.8497232250300981</v>
      </c>
      <c r="Q37" s="129"/>
    </row>
    <row r="38" spans="1:17" ht="15" customHeight="1">
      <c r="A38" s="161"/>
      <c r="B38" s="178"/>
      <c r="C38" s="101" t="s">
        <v>14</v>
      </c>
      <c r="D38" s="99">
        <v>97.446236559139791</v>
      </c>
      <c r="E38" s="25">
        <v>96.875</v>
      </c>
      <c r="F38" s="25">
        <v>97.58064516129032</v>
      </c>
      <c r="G38" s="25">
        <v>97.777777777777771</v>
      </c>
      <c r="H38" s="25">
        <v>97.849462365591393</v>
      </c>
      <c r="I38" s="25">
        <v>97.777777777777771</v>
      </c>
      <c r="J38" s="25">
        <v>97.043010752688176</v>
      </c>
      <c r="K38" s="25">
        <v>97.446236559139791</v>
      </c>
      <c r="L38" s="25">
        <v>97.777777777777771</v>
      </c>
      <c r="M38" s="25">
        <v>97.849462365591393</v>
      </c>
      <c r="N38" s="25">
        <v>90.833333333333329</v>
      </c>
      <c r="O38" s="26">
        <v>72.446236559139791</v>
      </c>
      <c r="P38" s="26">
        <v>94.863013698630141</v>
      </c>
      <c r="Q38" s="129"/>
    </row>
    <row r="39" spans="1:17" ht="15" customHeight="1">
      <c r="A39" s="161"/>
      <c r="B39" s="178"/>
      <c r="C39" s="138" t="s">
        <v>85</v>
      </c>
      <c r="D39" s="27">
        <v>6.9749999999999996</v>
      </c>
      <c r="E39" s="28">
        <v>5.1166666666666671</v>
      </c>
      <c r="F39" s="28">
        <v>5.0624999999999991</v>
      </c>
      <c r="G39" s="28">
        <v>5.4208333333333334</v>
      </c>
      <c r="H39" s="28">
        <v>3.4833333333333338</v>
      </c>
      <c r="I39" s="28">
        <v>4.7499999999999991</v>
      </c>
      <c r="J39" s="28">
        <v>4.2650000000000006</v>
      </c>
      <c r="K39" s="28">
        <v>3.38</v>
      </c>
      <c r="L39" s="28">
        <v>3.1833333333333336</v>
      </c>
      <c r="M39" s="28">
        <v>4.2541666666666673</v>
      </c>
      <c r="N39" s="28">
        <v>6.5541666666666671</v>
      </c>
      <c r="O39" s="29">
        <v>7.6583333333333341</v>
      </c>
      <c r="P39" s="53">
        <f>MAX(D39:O39,D37:O37)</f>
        <v>7.6583333333333341</v>
      </c>
      <c r="Q39" s="129"/>
    </row>
    <row r="40" spans="1:17" ht="15" customHeight="1">
      <c r="A40" s="161"/>
      <c r="B40" s="179"/>
      <c r="C40" s="139" t="s">
        <v>86</v>
      </c>
      <c r="D40" s="30">
        <v>1.5999999999999999</v>
      </c>
      <c r="E40" s="31">
        <v>1.8050000000000002</v>
      </c>
      <c r="F40" s="31">
        <v>1.6291666666666671</v>
      </c>
      <c r="G40" s="31">
        <v>1.5125</v>
      </c>
      <c r="H40" s="31">
        <v>0.59166666666666656</v>
      </c>
      <c r="I40" s="31">
        <v>1.6958333333333335</v>
      </c>
      <c r="J40" s="31">
        <v>1.1541666666666666</v>
      </c>
      <c r="K40" s="31">
        <v>1.5000000000000002</v>
      </c>
      <c r="L40" s="31">
        <v>1.3583333333333332</v>
      </c>
      <c r="M40" s="31">
        <v>1.0166666666666668</v>
      </c>
      <c r="N40" s="31">
        <v>1.3208333333333335</v>
      </c>
      <c r="O40" s="32">
        <v>2.35</v>
      </c>
      <c r="P40" s="56">
        <f>IF(COUNTIF(D40:O40,"N.D. ")&gt;0,"N.D. ",MIN(D40:O40,D37:O37))</f>
        <v>0.59166666666666656</v>
      </c>
      <c r="Q40" s="129">
        <f>COUNTIF(D37:O40, "N.D. ")</f>
        <v>0</v>
      </c>
    </row>
    <row r="41" spans="1:17" ht="15" customHeight="1">
      <c r="A41" s="161"/>
      <c r="B41" s="177" t="s">
        <v>75</v>
      </c>
      <c r="C41" s="128" t="s">
        <v>15</v>
      </c>
      <c r="D41" s="98">
        <v>2.1721311475409864</v>
      </c>
      <c r="E41" s="34">
        <v>1.4880808080808083</v>
      </c>
      <c r="F41" s="34" t="s">
        <v>214</v>
      </c>
      <c r="G41" s="34" t="s">
        <v>214</v>
      </c>
      <c r="H41" s="34" t="s">
        <v>214</v>
      </c>
      <c r="I41" s="34" t="s">
        <v>214</v>
      </c>
      <c r="J41" s="34" t="s">
        <v>214</v>
      </c>
      <c r="K41" s="34" t="s">
        <v>214</v>
      </c>
      <c r="L41" s="34" t="s">
        <v>214</v>
      </c>
      <c r="M41" s="34">
        <v>0.97134146341463357</v>
      </c>
      <c r="N41" s="34">
        <v>1.616857142857145</v>
      </c>
      <c r="O41" s="35">
        <v>2.0117565698478579</v>
      </c>
      <c r="P41" s="35">
        <v>1.7567159167226312</v>
      </c>
      <c r="Q41" s="129"/>
    </row>
    <row r="42" spans="1:17" ht="15" customHeight="1">
      <c r="A42" s="161"/>
      <c r="B42" s="178" t="s">
        <v>202</v>
      </c>
      <c r="C42" s="101" t="s">
        <v>14</v>
      </c>
      <c r="D42" s="99">
        <v>98.387096774193552</v>
      </c>
      <c r="E42" s="25">
        <v>73.660714285714292</v>
      </c>
      <c r="F42" s="25">
        <v>0</v>
      </c>
      <c r="G42" s="25">
        <v>0</v>
      </c>
      <c r="H42" s="25">
        <v>0</v>
      </c>
      <c r="I42" s="25">
        <v>0</v>
      </c>
      <c r="J42" s="25">
        <v>0</v>
      </c>
      <c r="K42" s="5">
        <v>0</v>
      </c>
      <c r="L42" s="5">
        <v>0</v>
      </c>
      <c r="M42" s="25">
        <v>44.086021505376344</v>
      </c>
      <c r="N42" s="25">
        <v>97.222222222222229</v>
      </c>
      <c r="O42" s="26">
        <v>97.177419354838705</v>
      </c>
      <c r="P42" s="26">
        <v>33.99543378995434</v>
      </c>
      <c r="Q42" s="129"/>
    </row>
    <row r="43" spans="1:17" ht="15" customHeight="1">
      <c r="A43" s="161"/>
      <c r="B43" s="178"/>
      <c r="C43" s="101" t="s">
        <v>85</v>
      </c>
      <c r="D43" s="27">
        <v>4.45</v>
      </c>
      <c r="E43" s="28">
        <v>2.4458333333333333</v>
      </c>
      <c r="F43" s="28" t="s">
        <v>214</v>
      </c>
      <c r="G43" s="28" t="s">
        <v>214</v>
      </c>
      <c r="H43" s="28" t="s">
        <v>214</v>
      </c>
      <c r="I43" s="28" t="s">
        <v>214</v>
      </c>
      <c r="J43" s="28" t="s">
        <v>214</v>
      </c>
      <c r="K43" s="28" t="s">
        <v>214</v>
      </c>
      <c r="L43" s="28" t="s">
        <v>214</v>
      </c>
      <c r="M43" s="28">
        <v>1.4541666666666664</v>
      </c>
      <c r="N43" s="28">
        <v>3.9666666666666663</v>
      </c>
      <c r="O43" s="29">
        <v>4.3083333333333345</v>
      </c>
      <c r="P43" s="53">
        <f>MAX(D43:O43,D41:O41)</f>
        <v>4.45</v>
      </c>
      <c r="Q43" s="129"/>
    </row>
    <row r="44" spans="1:17" ht="15" customHeight="1">
      <c r="A44" s="161"/>
      <c r="B44" s="179"/>
      <c r="C44" s="102" t="s">
        <v>86</v>
      </c>
      <c r="D44" s="30">
        <v>0.91904761904761911</v>
      </c>
      <c r="E44" s="31" t="s">
        <v>213</v>
      </c>
      <c r="F44" s="31" t="s">
        <v>214</v>
      </c>
      <c r="G44" s="31" t="s">
        <v>214</v>
      </c>
      <c r="H44" s="31" t="s">
        <v>214</v>
      </c>
      <c r="I44" s="31" t="s">
        <v>214</v>
      </c>
      <c r="J44" s="31" t="s">
        <v>214</v>
      </c>
      <c r="K44" s="31" t="s">
        <v>214</v>
      </c>
      <c r="L44" s="31" t="s">
        <v>214</v>
      </c>
      <c r="M44" s="31">
        <v>0.65</v>
      </c>
      <c r="N44" s="31">
        <v>0.27999999999999997</v>
      </c>
      <c r="O44" s="32" t="s">
        <v>213</v>
      </c>
      <c r="P44" s="56" t="str">
        <f>IF(COUNTIF(D44:O44,"N.D. ")&gt;0,"N.D. ",MIN(D44:O44,D41:O41))</f>
        <v xml:space="preserve">N.D. </v>
      </c>
      <c r="Q44" s="129">
        <f>COUNTIF(D41:O44, "N.D. ")</f>
        <v>2</v>
      </c>
    </row>
    <row r="45" spans="1:17" ht="15" customHeight="1">
      <c r="A45" s="161"/>
      <c r="B45" s="177" t="s">
        <v>76</v>
      </c>
      <c r="C45" s="128" t="s">
        <v>15</v>
      </c>
      <c r="D45" s="98">
        <v>1.0276005547850213</v>
      </c>
      <c r="E45" s="34">
        <v>0.90751533742331159</v>
      </c>
      <c r="F45" s="34">
        <v>0.83054003724394843</v>
      </c>
      <c r="G45" s="34">
        <v>0.679374110953058</v>
      </c>
      <c r="H45" s="34">
        <v>0.37226074895977712</v>
      </c>
      <c r="I45" s="34">
        <v>0.44212454212454111</v>
      </c>
      <c r="J45" s="34">
        <v>0.57477477477477457</v>
      </c>
      <c r="K45" s="34">
        <v>0.36533333333333318</v>
      </c>
      <c r="L45" s="34">
        <v>0.38568019093078709</v>
      </c>
      <c r="M45" s="34">
        <v>0.57826685006877621</v>
      </c>
      <c r="N45" s="34">
        <v>0.91649928263988478</v>
      </c>
      <c r="O45" s="35">
        <v>1.1156726768377252</v>
      </c>
      <c r="P45" s="35">
        <v>0.69804534792806372</v>
      </c>
      <c r="Q45" s="129"/>
    </row>
    <row r="46" spans="1:17" ht="15" customHeight="1">
      <c r="A46" s="161"/>
      <c r="B46" s="178" t="s">
        <v>202</v>
      </c>
      <c r="C46" s="101" t="s">
        <v>14</v>
      </c>
      <c r="D46" s="99">
        <v>96.908602150537632</v>
      </c>
      <c r="E46" s="25">
        <v>97.023809523809518</v>
      </c>
      <c r="F46" s="25">
        <v>72.177419354838705</v>
      </c>
      <c r="G46" s="25">
        <v>97.638888888888886</v>
      </c>
      <c r="H46" s="25">
        <v>96.908602150537632</v>
      </c>
      <c r="I46" s="25">
        <v>75.833333333333329</v>
      </c>
      <c r="J46" s="25">
        <v>74.596774193548384</v>
      </c>
      <c r="K46" s="25">
        <v>90.725806451612897</v>
      </c>
      <c r="L46" s="25">
        <v>58.194444444444443</v>
      </c>
      <c r="M46" s="25">
        <v>97.715053763440864</v>
      </c>
      <c r="N46" s="25">
        <v>96.805555555555557</v>
      </c>
      <c r="O46" s="26">
        <v>96.908602150537632</v>
      </c>
      <c r="P46" s="26">
        <v>87.602739726027394</v>
      </c>
      <c r="Q46" s="129"/>
    </row>
    <row r="47" spans="1:17" ht="15" customHeight="1">
      <c r="A47" s="161"/>
      <c r="B47" s="178"/>
      <c r="C47" s="101" t="s">
        <v>85</v>
      </c>
      <c r="D47" s="27">
        <v>2.5541666666666667</v>
      </c>
      <c r="E47" s="28">
        <v>1.4599999999999997</v>
      </c>
      <c r="F47" s="28">
        <v>2.069230769230769</v>
      </c>
      <c r="G47" s="28">
        <v>1.8500000000000005</v>
      </c>
      <c r="H47" s="28">
        <v>0.98749999999999993</v>
      </c>
      <c r="I47" s="28">
        <v>1.0125</v>
      </c>
      <c r="J47" s="28">
        <v>1.5631578947368416</v>
      </c>
      <c r="K47" s="28">
        <v>0.92499999999999993</v>
      </c>
      <c r="L47" s="28">
        <v>0.6333333333333333</v>
      </c>
      <c r="M47" s="28">
        <v>1.1666666666666663</v>
      </c>
      <c r="N47" s="28">
        <v>1.4208333333333334</v>
      </c>
      <c r="O47" s="29">
        <v>2.35</v>
      </c>
      <c r="P47" s="53">
        <f>MAX(D47:O47,D45:O45)</f>
        <v>2.5541666666666667</v>
      </c>
      <c r="Q47" s="129"/>
    </row>
    <row r="48" spans="1:17" ht="15" customHeight="1">
      <c r="A48" s="161"/>
      <c r="B48" s="179"/>
      <c r="C48" s="102" t="s">
        <v>86</v>
      </c>
      <c r="D48" s="30">
        <v>0.34166666666666662</v>
      </c>
      <c r="E48" s="31">
        <v>0.47000000000000003</v>
      </c>
      <c r="F48" s="31">
        <v>0.17777777777777778</v>
      </c>
      <c r="G48" s="31">
        <v>0.19166666666666665</v>
      </c>
      <c r="H48" s="31" t="s">
        <v>213</v>
      </c>
      <c r="I48" s="31">
        <v>0.11250000000000003</v>
      </c>
      <c r="J48" s="31">
        <v>0.22500000000000009</v>
      </c>
      <c r="K48" s="31" t="s">
        <v>213</v>
      </c>
      <c r="L48" s="31">
        <v>0.2083333333333334</v>
      </c>
      <c r="M48" s="31" t="s">
        <v>213</v>
      </c>
      <c r="N48" s="31">
        <v>0.44166666666666665</v>
      </c>
      <c r="O48" s="32">
        <v>0.27083333333333343</v>
      </c>
      <c r="P48" s="56" t="str">
        <f>IF(COUNTIF(D48:O48,"N.D. ")&gt;0,"N.D. ",MIN(D48:O48,D45:O45))</f>
        <v xml:space="preserve">N.D. </v>
      </c>
      <c r="Q48" s="129">
        <f>COUNTIF(D45:O48, "N.D. ")</f>
        <v>3</v>
      </c>
    </row>
    <row r="49" spans="1:17" ht="15" customHeight="1">
      <c r="A49" s="161"/>
      <c r="B49" s="177" t="s">
        <v>72</v>
      </c>
      <c r="C49" s="128" t="s">
        <v>15</v>
      </c>
      <c r="D49" s="98">
        <v>1.7173989455184544</v>
      </c>
      <c r="E49" s="34">
        <v>1.3493827160493841</v>
      </c>
      <c r="F49" s="34">
        <v>0.55103999999999842</v>
      </c>
      <c r="G49" s="34">
        <v>0.37247437774524073</v>
      </c>
      <c r="H49" s="34">
        <v>0.3291492329149221</v>
      </c>
      <c r="I49" s="34">
        <v>0.58695035460992862</v>
      </c>
      <c r="J49" s="34">
        <v>0.17777777777777531</v>
      </c>
      <c r="K49" s="34">
        <v>0.21307371349095863</v>
      </c>
      <c r="L49" s="34">
        <v>0.33357245337159092</v>
      </c>
      <c r="M49" s="34">
        <v>0.2140277777777766</v>
      </c>
      <c r="N49" s="34">
        <v>0.38172661870503477</v>
      </c>
      <c r="O49" s="35">
        <v>0.60458333333333369</v>
      </c>
      <c r="P49" s="35">
        <v>0.52716676999376921</v>
      </c>
      <c r="Q49" s="129"/>
    </row>
    <row r="50" spans="1:17" ht="15" customHeight="1">
      <c r="A50" s="161"/>
      <c r="B50" s="178" t="s">
        <v>202</v>
      </c>
      <c r="C50" s="101" t="s">
        <v>14</v>
      </c>
      <c r="D50" s="99">
        <v>76.478494623655919</v>
      </c>
      <c r="E50" s="25">
        <v>72.321428571428569</v>
      </c>
      <c r="F50" s="25">
        <v>84.005376344086017</v>
      </c>
      <c r="G50" s="25">
        <v>94.861111111111114</v>
      </c>
      <c r="H50" s="25">
        <v>96.370967741935488</v>
      </c>
      <c r="I50" s="25">
        <v>97.916666666666671</v>
      </c>
      <c r="J50" s="25">
        <v>97.983870967741936</v>
      </c>
      <c r="K50" s="25">
        <v>96.63978494623656</v>
      </c>
      <c r="L50" s="25">
        <v>96.805555555555557</v>
      </c>
      <c r="M50" s="25">
        <v>96.774193548387103</v>
      </c>
      <c r="N50" s="25">
        <v>96.527777777777771</v>
      </c>
      <c r="O50" s="26">
        <v>96.774193548387103</v>
      </c>
      <c r="P50" s="26">
        <v>92.066210045662103</v>
      </c>
      <c r="Q50" s="129"/>
    </row>
    <row r="51" spans="1:17" ht="15" customHeight="1">
      <c r="A51" s="161"/>
      <c r="B51" s="178"/>
      <c r="C51" s="101" t="s">
        <v>85</v>
      </c>
      <c r="D51" s="27">
        <v>4.92</v>
      </c>
      <c r="E51" s="28">
        <v>4.3916666666666666</v>
      </c>
      <c r="F51" s="28">
        <v>2.5000000000000004</v>
      </c>
      <c r="G51" s="28">
        <v>2.1250000000000004</v>
      </c>
      <c r="H51" s="28">
        <v>2.5541666666666667</v>
      </c>
      <c r="I51" s="28">
        <v>4.9285714285714288</v>
      </c>
      <c r="J51" s="28">
        <v>2.1916666666666664</v>
      </c>
      <c r="K51" s="28">
        <v>3.2666666666666666</v>
      </c>
      <c r="L51" s="28">
        <v>2.2958333333333334</v>
      </c>
      <c r="M51" s="28">
        <v>1.2291666666666672</v>
      </c>
      <c r="N51" s="28">
        <v>2.0374999999999996</v>
      </c>
      <c r="O51" s="29">
        <v>2.1416666666666666</v>
      </c>
      <c r="P51" s="53">
        <f>MAX(D51:O51,D49:O49)</f>
        <v>4.9285714285714288</v>
      </c>
      <c r="Q51" s="129"/>
    </row>
    <row r="52" spans="1:17" ht="15" customHeight="1">
      <c r="A52" s="135"/>
      <c r="B52" s="179"/>
      <c r="C52" s="102" t="s">
        <v>86</v>
      </c>
      <c r="D52" s="30">
        <v>0.1541666666666667</v>
      </c>
      <c r="E52" s="31">
        <v>0.34583333333333338</v>
      </c>
      <c r="F52" s="31">
        <v>0.16666666666666666</v>
      </c>
      <c r="G52" s="31" t="s">
        <v>213</v>
      </c>
      <c r="H52" s="31" t="s">
        <v>213</v>
      </c>
      <c r="I52" s="31" t="s">
        <v>213</v>
      </c>
      <c r="J52" s="31" t="s">
        <v>213</v>
      </c>
      <c r="K52" s="31" t="s">
        <v>213</v>
      </c>
      <c r="L52" s="31" t="s">
        <v>213</v>
      </c>
      <c r="M52" s="31" t="s">
        <v>213</v>
      </c>
      <c r="N52" s="31" t="s">
        <v>213</v>
      </c>
      <c r="O52" s="32">
        <v>0.10833333333333338</v>
      </c>
      <c r="P52" s="56" t="str">
        <f>IF(COUNTIF(D52:O52,"N.D. ")&gt;0,"N.D. ",MIN(D52:O52,D49:O49))</f>
        <v xml:space="preserve">N.D. </v>
      </c>
      <c r="Q52" s="129">
        <f>COUNTIF(D49:O52, "N.D. ")</f>
        <v>8</v>
      </c>
    </row>
    <row r="53" spans="1:17" s="1" customFormat="1" ht="15" customHeight="1">
      <c r="A53" s="144" t="s">
        <v>206</v>
      </c>
      <c r="B53" s="142" t="s">
        <v>203</v>
      </c>
      <c r="C53" s="128" t="s">
        <v>15</v>
      </c>
      <c r="D53" s="98">
        <v>35.119791666666664</v>
      </c>
      <c r="E53" s="34">
        <v>18.66097308488613</v>
      </c>
      <c r="F53" s="34">
        <v>23.296476017943409</v>
      </c>
      <c r="G53" s="34">
        <v>15.606944444444446</v>
      </c>
      <c r="H53" s="34">
        <v>18.841592190917527</v>
      </c>
      <c r="I53" s="34">
        <v>21.798136645962728</v>
      </c>
      <c r="J53" s="34">
        <v>29.278597308488607</v>
      </c>
      <c r="K53" s="34">
        <v>39.107152442297377</v>
      </c>
      <c r="L53" s="34">
        <v>38.814673913043485</v>
      </c>
      <c r="M53" s="34">
        <v>34.566792929292923</v>
      </c>
      <c r="N53" s="34">
        <v>46.122463768115956</v>
      </c>
      <c r="O53" s="35">
        <v>44.109183389074687</v>
      </c>
      <c r="P53" s="35">
        <v>30.173565610399084</v>
      </c>
      <c r="Q53" s="129"/>
    </row>
    <row r="54" spans="1:17" s="1" customFormat="1" ht="15" customHeight="1">
      <c r="A54" s="144"/>
      <c r="B54" s="143"/>
      <c r="C54" s="101" t="s">
        <v>67</v>
      </c>
      <c r="D54" s="99">
        <v>25.806451612903224</v>
      </c>
      <c r="E54" s="25">
        <v>96.551724137931032</v>
      </c>
      <c r="F54" s="25">
        <v>77.41935483870968</v>
      </c>
      <c r="G54" s="25">
        <v>100</v>
      </c>
      <c r="H54" s="25">
        <v>93.548387096774192</v>
      </c>
      <c r="I54" s="25">
        <v>93.333333333333329</v>
      </c>
      <c r="J54" s="25">
        <v>90.322580645161295</v>
      </c>
      <c r="K54" s="25">
        <v>87.096774193548384</v>
      </c>
      <c r="L54" s="25">
        <v>100</v>
      </c>
      <c r="M54" s="25">
        <v>96.774193548387103</v>
      </c>
      <c r="N54" s="25">
        <v>100</v>
      </c>
      <c r="O54" s="26">
        <v>83.870967741935488</v>
      </c>
      <c r="P54" s="26">
        <v>87.123287671232873</v>
      </c>
      <c r="Q54" s="129"/>
    </row>
    <row r="55" spans="1:17" s="1" customFormat="1" ht="15" customHeight="1">
      <c r="A55" s="144"/>
      <c r="B55" s="143"/>
      <c r="C55" s="101" t="s">
        <v>69</v>
      </c>
      <c r="D55" s="27">
        <v>50</v>
      </c>
      <c r="E55" s="28">
        <v>34.875</v>
      </c>
      <c r="F55" s="28">
        <v>56</v>
      </c>
      <c r="G55" s="28">
        <v>41.708333333333336</v>
      </c>
      <c r="H55" s="28">
        <v>30.416666666666668</v>
      </c>
      <c r="I55" s="28">
        <v>38.608695652173914</v>
      </c>
      <c r="J55" s="28">
        <v>46.708333333333336</v>
      </c>
      <c r="K55" s="28">
        <v>86.083333333333329</v>
      </c>
      <c r="L55" s="28">
        <v>81.416666666666671</v>
      </c>
      <c r="M55" s="28">
        <v>103.31818181818181</v>
      </c>
      <c r="N55" s="28">
        <v>115</v>
      </c>
      <c r="O55" s="29">
        <v>86.541666666666671</v>
      </c>
      <c r="P55" s="53">
        <f>MAX(D55:O55,D53:O53)</f>
        <v>115</v>
      </c>
      <c r="Q55" s="129"/>
    </row>
    <row r="56" spans="1:17" s="1" customFormat="1" ht="15" customHeight="1">
      <c r="A56" s="144"/>
      <c r="B56" s="145"/>
      <c r="C56" s="102" t="s">
        <v>80</v>
      </c>
      <c r="D56" s="30">
        <v>21.375</v>
      </c>
      <c r="E56" s="31">
        <v>11.916666666666666</v>
      </c>
      <c r="F56" s="31">
        <v>11.958333333333334</v>
      </c>
      <c r="G56" s="31">
        <v>6.833333333333333</v>
      </c>
      <c r="H56" s="31">
        <v>8.7083333333333339</v>
      </c>
      <c r="I56" s="31">
        <v>13.416666666666666</v>
      </c>
      <c r="J56" s="31">
        <v>14.833333333333334</v>
      </c>
      <c r="K56" s="31">
        <v>20.291666666666668</v>
      </c>
      <c r="L56" s="31">
        <v>17.75</v>
      </c>
      <c r="M56" s="31">
        <v>15.227272727272727</v>
      </c>
      <c r="N56" s="31">
        <v>24.875</v>
      </c>
      <c r="O56" s="32">
        <v>20.458333333333332</v>
      </c>
      <c r="P56" s="56">
        <f>IF(COUNTIF(D56:O56,"N.D. ")&gt;0,"N.D. ",MIN(D56:O56,D53:O53))</f>
        <v>6.833333333333333</v>
      </c>
      <c r="Q56" s="129">
        <f>COUNTIF(D53:O56, "N.D. ")</f>
        <v>0</v>
      </c>
    </row>
    <row r="57" spans="1:17" s="1" customFormat="1" ht="15" customHeight="1">
      <c r="A57" s="144"/>
      <c r="B57" s="143" t="s">
        <v>13</v>
      </c>
      <c r="C57" s="128" t="s">
        <v>15</v>
      </c>
      <c r="D57" s="98">
        <v>38.024888273566553</v>
      </c>
      <c r="E57" s="34">
        <v>11.983003952569174</v>
      </c>
      <c r="F57" s="34">
        <v>22.469208211143698</v>
      </c>
      <c r="G57" s="34">
        <v>13.721080368906456</v>
      </c>
      <c r="H57" s="34">
        <v>24.295357098709996</v>
      </c>
      <c r="I57" s="34">
        <v>30.396364317841076</v>
      </c>
      <c r="J57" s="34">
        <v>28.963803812379521</v>
      </c>
      <c r="K57" s="34">
        <v>30.688876492838617</v>
      </c>
      <c r="L57" s="34">
        <v>27.908574765718644</v>
      </c>
      <c r="M57" s="34">
        <v>33.303223366092148</v>
      </c>
      <c r="N57" s="34">
        <v>37.64524758454106</v>
      </c>
      <c r="O57" s="35">
        <v>42.926174412793607</v>
      </c>
      <c r="P57" s="35">
        <v>28.743318180944417</v>
      </c>
      <c r="Q57" s="129"/>
    </row>
    <row r="58" spans="1:17" s="1" customFormat="1" ht="15" customHeight="1">
      <c r="A58" s="144"/>
      <c r="B58" s="143"/>
      <c r="C58" s="101" t="s">
        <v>67</v>
      </c>
      <c r="D58" s="99">
        <v>93.548387096774192</v>
      </c>
      <c r="E58" s="25">
        <v>86.206896551724142</v>
      </c>
      <c r="F58" s="25">
        <v>100</v>
      </c>
      <c r="G58" s="25">
        <v>100</v>
      </c>
      <c r="H58" s="25">
        <v>74.193548387096769</v>
      </c>
      <c r="I58" s="25">
        <v>96.666666666666671</v>
      </c>
      <c r="J58" s="25">
        <v>93.548387096774192</v>
      </c>
      <c r="K58" s="25">
        <v>100</v>
      </c>
      <c r="L58" s="25">
        <v>93.333333333333329</v>
      </c>
      <c r="M58" s="25">
        <v>90.322580645161295</v>
      </c>
      <c r="N58" s="25">
        <v>100</v>
      </c>
      <c r="O58" s="26">
        <v>93.548387096774192</v>
      </c>
      <c r="P58" s="26">
        <v>93.69863013698631</v>
      </c>
      <c r="Q58" s="129"/>
    </row>
    <row r="59" spans="1:17" s="1" customFormat="1" ht="15" customHeight="1">
      <c r="A59" s="144"/>
      <c r="B59" s="143"/>
      <c r="C59" s="101" t="s">
        <v>69</v>
      </c>
      <c r="D59" s="27">
        <v>81.782608695652172</v>
      </c>
      <c r="E59" s="28">
        <v>19.304347826086957</v>
      </c>
      <c r="F59" s="28">
        <v>70.478260869565219</v>
      </c>
      <c r="G59" s="28">
        <v>35.913043478260867</v>
      </c>
      <c r="H59" s="28">
        <v>68</v>
      </c>
      <c r="I59" s="28">
        <v>45</v>
      </c>
      <c r="J59" s="28">
        <v>73.391304347826093</v>
      </c>
      <c r="K59" s="28">
        <v>49.869565217391305</v>
      </c>
      <c r="L59" s="28">
        <v>57.166666666666664</v>
      </c>
      <c r="M59" s="28">
        <v>54.991304347826073</v>
      </c>
      <c r="N59" s="28">
        <v>92.695652173913047</v>
      </c>
      <c r="O59" s="29">
        <v>74.313043478260852</v>
      </c>
      <c r="P59" s="53">
        <f>MAX(D59:O59,D57:O57)</f>
        <v>92.695652173913047</v>
      </c>
      <c r="Q59" s="129"/>
    </row>
    <row r="60" spans="1:17" s="1" customFormat="1" ht="15" customHeight="1">
      <c r="A60" s="144"/>
      <c r="B60" s="134"/>
      <c r="C60" s="102" t="s">
        <v>80</v>
      </c>
      <c r="D60" s="30">
        <v>11.130434782608695</v>
      </c>
      <c r="E60" s="31">
        <v>5.5217391304347823</v>
      </c>
      <c r="F60" s="31">
        <v>6.3043478260869561</v>
      </c>
      <c r="G60" s="31">
        <v>6.8260869565217392</v>
      </c>
      <c r="H60" s="31">
        <v>6</v>
      </c>
      <c r="I60" s="31">
        <v>12.434782608695652</v>
      </c>
      <c r="J60" s="31">
        <v>11.260869565217391</v>
      </c>
      <c r="K60" s="31">
        <v>10.82608695652174</v>
      </c>
      <c r="L60" s="31">
        <v>14.234782608695653</v>
      </c>
      <c r="M60" s="31">
        <v>10.004347826086956</v>
      </c>
      <c r="N60" s="31">
        <v>17.473913043478259</v>
      </c>
      <c r="O60" s="32">
        <v>27.704166666666666</v>
      </c>
      <c r="P60" s="56">
        <f>IF(COUNTIF(D60:O60,"N.D. ")&gt;0,"N.D. ",MIN(D60:O60,D57:O57))</f>
        <v>5.5217391304347823</v>
      </c>
      <c r="Q60" s="129">
        <f>COUNTIF(D57:O60, "N.D. ")</f>
        <v>0</v>
      </c>
    </row>
    <row r="61" spans="1:17" s="1" customFormat="1" ht="15" customHeight="1">
      <c r="A61" s="144"/>
      <c r="B61" s="142" t="s">
        <v>196</v>
      </c>
      <c r="C61" s="128" t="s">
        <v>15</v>
      </c>
      <c r="D61" s="96" t="s">
        <v>214</v>
      </c>
      <c r="E61" s="97" t="s">
        <v>214</v>
      </c>
      <c r="F61" s="34">
        <v>6.865242094861661</v>
      </c>
      <c r="G61" s="34" t="s">
        <v>214</v>
      </c>
      <c r="H61" s="34" t="s">
        <v>214</v>
      </c>
      <c r="I61" s="97" t="s">
        <v>214</v>
      </c>
      <c r="J61" s="97">
        <v>1.5472661396574443</v>
      </c>
      <c r="K61" s="34">
        <v>1.7173913043478262</v>
      </c>
      <c r="L61" s="97" t="s">
        <v>214</v>
      </c>
      <c r="M61" s="97" t="s">
        <v>214</v>
      </c>
      <c r="N61" s="34">
        <v>0.80378317334839067</v>
      </c>
      <c r="O61" s="11">
        <v>0.78260869565217384</v>
      </c>
      <c r="P61" s="35">
        <v>3.14487025262072</v>
      </c>
      <c r="Q61" s="129"/>
    </row>
    <row r="62" spans="1:17" s="1" customFormat="1" ht="15" customHeight="1">
      <c r="A62" s="144"/>
      <c r="B62" s="143" t="s">
        <v>197</v>
      </c>
      <c r="C62" s="101" t="s">
        <v>66</v>
      </c>
      <c r="D62" s="4">
        <v>0</v>
      </c>
      <c r="E62" s="5">
        <v>0</v>
      </c>
      <c r="F62" s="25">
        <v>51.612903225806448</v>
      </c>
      <c r="G62" s="25">
        <v>0</v>
      </c>
      <c r="H62" s="25">
        <v>0</v>
      </c>
      <c r="I62" s="5">
        <v>0</v>
      </c>
      <c r="J62" s="5">
        <v>38.70967741935484</v>
      </c>
      <c r="K62" s="25">
        <v>6.4516129032258061</v>
      </c>
      <c r="L62" s="5">
        <v>0</v>
      </c>
      <c r="M62" s="5">
        <v>0</v>
      </c>
      <c r="N62" s="25">
        <v>46.666666666666664</v>
      </c>
      <c r="O62" s="6">
        <v>6.4516129032258061</v>
      </c>
      <c r="P62" s="26">
        <v>12.602739726027398</v>
      </c>
      <c r="Q62" s="129"/>
    </row>
    <row r="63" spans="1:17" s="1" customFormat="1" ht="15" customHeight="1">
      <c r="A63" s="144"/>
      <c r="B63" s="143" t="s">
        <v>107</v>
      </c>
      <c r="C63" s="101" t="s">
        <v>69</v>
      </c>
      <c r="D63" s="95" t="s">
        <v>214</v>
      </c>
      <c r="E63" s="7" t="s">
        <v>214</v>
      </c>
      <c r="F63" s="28">
        <v>12.130434782608695</v>
      </c>
      <c r="G63" s="28" t="s">
        <v>214</v>
      </c>
      <c r="H63" s="28" t="s">
        <v>214</v>
      </c>
      <c r="I63" s="7" t="s">
        <v>214</v>
      </c>
      <c r="J63" s="7">
        <v>1.9565217391304348</v>
      </c>
      <c r="K63" s="28">
        <v>1.7391304347826086</v>
      </c>
      <c r="L63" s="7" t="s">
        <v>214</v>
      </c>
      <c r="M63" s="7" t="s">
        <v>214</v>
      </c>
      <c r="N63" s="28">
        <v>1.1818181818181819</v>
      </c>
      <c r="O63" s="8">
        <v>0.82608695652173914</v>
      </c>
      <c r="P63" s="53">
        <f>MAX(D63:O63,D61:O61)</f>
        <v>12.130434782608695</v>
      </c>
      <c r="Q63" s="129"/>
    </row>
    <row r="64" spans="1:17" s="1" customFormat="1" ht="15" customHeight="1">
      <c r="A64" s="144"/>
      <c r="B64" s="145"/>
      <c r="C64" s="102" t="s">
        <v>80</v>
      </c>
      <c r="D64" s="46" t="s">
        <v>214</v>
      </c>
      <c r="E64" s="9" t="s">
        <v>214</v>
      </c>
      <c r="F64" s="31">
        <v>3.4782608695652173</v>
      </c>
      <c r="G64" s="31" t="s">
        <v>214</v>
      </c>
      <c r="H64" s="31" t="s">
        <v>214</v>
      </c>
      <c r="I64" s="9" t="s">
        <v>214</v>
      </c>
      <c r="J64" s="9">
        <v>1.0454545454545454</v>
      </c>
      <c r="K64" s="31">
        <v>1.6956521739130435</v>
      </c>
      <c r="L64" s="9" t="s">
        <v>214</v>
      </c>
      <c r="M64" s="9" t="s">
        <v>214</v>
      </c>
      <c r="N64" s="31">
        <v>0.52173913043478259</v>
      </c>
      <c r="O64" s="10">
        <v>0.73913043478260865</v>
      </c>
      <c r="P64" s="56">
        <f>IF(COUNTIF(D64:O64,"N.D. ")&gt;0,"N.D. ",MIN(D64:O64,D61:O61))</f>
        <v>0.52173913043478259</v>
      </c>
      <c r="Q64" s="129">
        <f>COUNTIF(D61:O64, "N.D. ")</f>
        <v>0</v>
      </c>
    </row>
    <row r="65" spans="1:17" s="1" customFormat="1" ht="15" customHeight="1">
      <c r="A65" s="144"/>
      <c r="B65" s="142" t="s">
        <v>91</v>
      </c>
      <c r="C65" s="128" t="s">
        <v>15</v>
      </c>
      <c r="D65" s="33">
        <v>16.545964554379697</v>
      </c>
      <c r="E65" s="34">
        <v>24.581160428598317</v>
      </c>
      <c r="F65" s="34">
        <v>15.245409919673593</v>
      </c>
      <c r="G65" s="34">
        <v>14.601659451659456</v>
      </c>
      <c r="H65" s="34">
        <v>8.7093873517786555</v>
      </c>
      <c r="I65" s="34">
        <v>9.6164964866051825</v>
      </c>
      <c r="J65" s="34">
        <v>8.7715770541857498</v>
      </c>
      <c r="K65" s="34">
        <v>8.3744037072372883</v>
      </c>
      <c r="L65" s="34">
        <v>8.4174420838823014</v>
      </c>
      <c r="M65" s="34">
        <v>8.3086419190907286</v>
      </c>
      <c r="N65" s="34">
        <v>11.624533825387861</v>
      </c>
      <c r="O65" s="35">
        <v>14.530637723660165</v>
      </c>
      <c r="P65" s="35">
        <v>12.494456697355242</v>
      </c>
      <c r="Q65" s="129"/>
    </row>
    <row r="66" spans="1:17" s="1" customFormat="1" ht="15" customHeight="1">
      <c r="A66" s="144"/>
      <c r="B66" s="143" t="s">
        <v>92</v>
      </c>
      <c r="C66" s="101" t="s">
        <v>67</v>
      </c>
      <c r="D66" s="24">
        <v>100</v>
      </c>
      <c r="E66" s="25">
        <v>96.551724137931032</v>
      </c>
      <c r="F66" s="25">
        <v>100</v>
      </c>
      <c r="G66" s="25">
        <v>100</v>
      </c>
      <c r="H66" s="25">
        <v>100</v>
      </c>
      <c r="I66" s="25">
        <v>100</v>
      </c>
      <c r="J66" s="25">
        <v>87.096774193548384</v>
      </c>
      <c r="K66" s="25">
        <v>93.548387096774192</v>
      </c>
      <c r="L66" s="25">
        <v>80</v>
      </c>
      <c r="M66" s="25">
        <v>100</v>
      </c>
      <c r="N66" s="25">
        <v>93.333333333333329</v>
      </c>
      <c r="O66" s="26">
        <v>100</v>
      </c>
      <c r="P66" s="26">
        <v>96.164383561643845</v>
      </c>
      <c r="Q66" s="129"/>
    </row>
    <row r="67" spans="1:17" s="1" customFormat="1" ht="15" customHeight="1">
      <c r="A67" s="144"/>
      <c r="B67" s="143" t="s">
        <v>107</v>
      </c>
      <c r="C67" s="101" t="s">
        <v>69</v>
      </c>
      <c r="D67" s="27">
        <v>25.173913043478262</v>
      </c>
      <c r="E67" s="28">
        <v>34.347826086956523</v>
      </c>
      <c r="F67" s="28">
        <v>26.521739130434781</v>
      </c>
      <c r="G67" s="28">
        <v>23.043478260869566</v>
      </c>
      <c r="H67" s="28">
        <v>13.434782608695652</v>
      </c>
      <c r="I67" s="28">
        <v>12.347826086956522</v>
      </c>
      <c r="J67" s="28">
        <v>13.521739130434783</v>
      </c>
      <c r="K67" s="28">
        <v>14.043478260869565</v>
      </c>
      <c r="L67" s="28">
        <v>13.478260869565217</v>
      </c>
      <c r="M67" s="28">
        <v>13.565217391304348</v>
      </c>
      <c r="N67" s="28">
        <v>15.652173913043478</v>
      </c>
      <c r="O67" s="29">
        <v>30.130434782608695</v>
      </c>
      <c r="P67" s="53">
        <f>MAX(D67:O67,D65:O65)</f>
        <v>34.347826086956523</v>
      </c>
      <c r="Q67" s="129"/>
    </row>
    <row r="68" spans="1:17" s="1" customFormat="1" ht="15" customHeight="1">
      <c r="A68" s="147"/>
      <c r="B68" s="145"/>
      <c r="C68" s="102" t="s">
        <v>80</v>
      </c>
      <c r="D68" s="30">
        <v>9.9565217391304355</v>
      </c>
      <c r="E68" s="31">
        <v>14.565217391304348</v>
      </c>
      <c r="F68" s="31">
        <v>6.8260869565217392</v>
      </c>
      <c r="G68" s="31">
        <v>8.0952380952380949</v>
      </c>
      <c r="H68" s="31">
        <v>4.1739130434782608</v>
      </c>
      <c r="I68" s="31">
        <v>6.7391304347826084</v>
      </c>
      <c r="J68" s="31">
        <v>5.5</v>
      </c>
      <c r="K68" s="31">
        <v>5.0434782608695654</v>
      </c>
      <c r="L68" s="31">
        <v>4.8260869565217392</v>
      </c>
      <c r="M68" s="31">
        <v>3.8695652173913042</v>
      </c>
      <c r="N68" s="31">
        <v>6.8181818181818183</v>
      </c>
      <c r="O68" s="32">
        <v>5.9130434782608692</v>
      </c>
      <c r="P68" s="56">
        <f>IF(COUNTIF(D68:O68,"N.D. ")&gt;0,"N.D. ",MIN(D68:O68,D65:O65))</f>
        <v>3.8695652173913042</v>
      </c>
      <c r="Q68" s="129">
        <f>COUNTIF(D65:O68, "N.D. ")</f>
        <v>0</v>
      </c>
    </row>
    <row r="69" spans="1:17" ht="15" customHeight="1">
      <c r="Q69" s="129"/>
    </row>
    <row r="70" spans="1:17" ht="15" customHeight="1">
      <c r="Q70" s="129"/>
    </row>
    <row r="71" spans="1:17" ht="15" customHeight="1">
      <c r="Q71" s="129"/>
    </row>
    <row r="72" spans="1:17" s="1" customFormat="1" ht="15" customHeight="1">
      <c r="A72" s="1" t="s">
        <v>110</v>
      </c>
      <c r="P72" s="173"/>
      <c r="Q72" s="129"/>
    </row>
    <row r="73" spans="1:17" s="1" customFormat="1" ht="15" customHeight="1">
      <c r="A73" s="1" t="s">
        <v>111</v>
      </c>
      <c r="Q73" s="129"/>
    </row>
    <row r="74" spans="1:17" s="1" customFormat="1" ht="15" customHeight="1">
      <c r="A74" s="1" t="s">
        <v>112</v>
      </c>
      <c r="Q74" s="129"/>
    </row>
    <row r="75" spans="1:17" s="1" customFormat="1" ht="15" customHeight="1">
      <c r="A75" s="1" t="s">
        <v>119</v>
      </c>
      <c r="Q75" s="129"/>
    </row>
    <row r="76" spans="1:17" s="1" customFormat="1" ht="15" customHeight="1">
      <c r="A76" s="14" t="s">
        <v>99</v>
      </c>
      <c r="P76" s="115"/>
    </row>
    <row r="77" spans="1:17">
      <c r="P77" s="14"/>
      <c r="Q77" s="129"/>
    </row>
    <row r="78" spans="1:17">
      <c r="P78" s="14"/>
      <c r="Q78" s="129"/>
    </row>
    <row r="79" spans="1:17">
      <c r="P79" s="14"/>
      <c r="Q79" s="129"/>
    </row>
    <row r="80" spans="1:17">
      <c r="P80" s="14"/>
      <c r="Q80" s="129"/>
    </row>
    <row r="81" spans="16:17">
      <c r="P81" s="14"/>
      <c r="Q81" s="129"/>
    </row>
    <row r="82" spans="16:17">
      <c r="P82" s="14"/>
      <c r="Q82" s="129"/>
    </row>
    <row r="83" spans="16:17">
      <c r="P83" s="14"/>
      <c r="Q83" s="129"/>
    </row>
    <row r="84" spans="16:17">
      <c r="P84" s="14"/>
      <c r="Q84" s="129"/>
    </row>
    <row r="85" spans="16:17">
      <c r="P85" s="14"/>
      <c r="Q85" s="129"/>
    </row>
    <row r="86" spans="16:17">
      <c r="P86" s="14"/>
      <c r="Q86" s="129"/>
    </row>
    <row r="87" spans="16:17">
      <c r="P87" s="14"/>
      <c r="Q87" s="129"/>
    </row>
    <row r="88" spans="16:17">
      <c r="P88" s="14"/>
      <c r="Q88" s="129"/>
    </row>
    <row r="89" spans="16:17">
      <c r="P89" s="14"/>
      <c r="Q89" s="129"/>
    </row>
    <row r="90" spans="16:17">
      <c r="P90" s="14"/>
      <c r="Q90" s="129"/>
    </row>
    <row r="91" spans="16:17">
      <c r="P91" s="14"/>
      <c r="Q91" s="129"/>
    </row>
    <row r="92" spans="16:17">
      <c r="P92" s="14"/>
      <c r="Q92" s="129"/>
    </row>
    <row r="93" spans="16:17">
      <c r="P93" s="14"/>
      <c r="Q93" s="129"/>
    </row>
    <row r="94" spans="16:17">
      <c r="P94" s="14"/>
      <c r="Q94" s="129"/>
    </row>
    <row r="95" spans="16:17">
      <c r="P95" s="14"/>
      <c r="Q95" s="129"/>
    </row>
    <row r="96" spans="16:17">
      <c r="P96" s="14"/>
      <c r="Q96" s="129"/>
    </row>
    <row r="97" spans="16:17">
      <c r="P97" s="14"/>
      <c r="Q97" s="129"/>
    </row>
    <row r="98" spans="16:17">
      <c r="P98" s="14"/>
      <c r="Q98" s="129"/>
    </row>
    <row r="99" spans="16:17">
      <c r="P99" s="14"/>
      <c r="Q99" s="129"/>
    </row>
    <row r="100" spans="16:17">
      <c r="P100" s="14"/>
      <c r="Q100" s="129"/>
    </row>
    <row r="101" spans="16:17">
      <c r="P101" s="14"/>
      <c r="Q101" s="129"/>
    </row>
    <row r="102" spans="16:17">
      <c r="P102" s="14"/>
      <c r="Q102" s="129"/>
    </row>
    <row r="103" spans="16:17">
      <c r="P103" s="14"/>
      <c r="Q103" s="129"/>
    </row>
    <row r="104" spans="16:17">
      <c r="P104" s="14"/>
      <c r="Q104" s="129"/>
    </row>
    <row r="105" spans="16:17">
      <c r="P105" s="14"/>
      <c r="Q105" s="129"/>
    </row>
    <row r="106" spans="16:17">
      <c r="P106" s="14"/>
      <c r="Q106" s="129"/>
    </row>
    <row r="107" spans="16:17">
      <c r="P107" s="14"/>
      <c r="Q107" s="129"/>
    </row>
    <row r="108" spans="16:17">
      <c r="P108" s="14"/>
      <c r="Q108" s="129"/>
    </row>
    <row r="109" spans="16:17">
      <c r="P109" s="14"/>
      <c r="Q109" s="129"/>
    </row>
    <row r="110" spans="16:17">
      <c r="P110" s="14"/>
      <c r="Q110" s="129"/>
    </row>
    <row r="111" spans="16:17">
      <c r="P111" s="14"/>
      <c r="Q111" s="129"/>
    </row>
    <row r="112" spans="16:17">
      <c r="P112" s="14"/>
      <c r="Q112" s="129"/>
    </row>
    <row r="113" spans="16:17">
      <c r="P113" s="14"/>
      <c r="Q113" s="129"/>
    </row>
    <row r="114" spans="16:17">
      <c r="P114" s="14"/>
      <c r="Q114" s="129"/>
    </row>
    <row r="115" spans="16:17">
      <c r="P115" s="14"/>
      <c r="Q115" s="129"/>
    </row>
    <row r="116" spans="16:17">
      <c r="P116" s="14"/>
      <c r="Q116" s="129"/>
    </row>
    <row r="117" spans="16:17">
      <c r="P117" s="14"/>
      <c r="Q117" s="129"/>
    </row>
    <row r="118" spans="16:17">
      <c r="P118" s="14"/>
      <c r="Q118" s="129"/>
    </row>
    <row r="119" spans="16:17">
      <c r="P119" s="14"/>
      <c r="Q119" s="129"/>
    </row>
    <row r="120" spans="16:17">
      <c r="P120" s="14"/>
      <c r="Q120" s="129"/>
    </row>
    <row r="121" spans="16:17">
      <c r="P121" s="14"/>
      <c r="Q121" s="129"/>
    </row>
    <row r="122" spans="16:17">
      <c r="P122" s="14"/>
      <c r="Q122" s="129"/>
    </row>
    <row r="123" spans="16:17">
      <c r="P123" s="14"/>
      <c r="Q123" s="129"/>
    </row>
    <row r="124" spans="16:17">
      <c r="P124" s="14"/>
      <c r="Q124" s="129"/>
    </row>
    <row r="125" spans="16:17">
      <c r="P125" s="14"/>
      <c r="Q125" s="129"/>
    </row>
    <row r="126" spans="16:17">
      <c r="P126" s="14"/>
      <c r="Q126" s="129"/>
    </row>
    <row r="127" spans="16:17">
      <c r="P127" s="14"/>
      <c r="Q127" s="129"/>
    </row>
    <row r="128" spans="16:17">
      <c r="P128" s="14"/>
      <c r="Q128" s="129"/>
    </row>
    <row r="129" spans="16:17">
      <c r="P129" s="14"/>
      <c r="Q129" s="129"/>
    </row>
    <row r="130" spans="16:17">
      <c r="P130" s="14"/>
      <c r="Q130" s="129"/>
    </row>
    <row r="131" spans="16:17">
      <c r="P131" s="14"/>
      <c r="Q131" s="129"/>
    </row>
    <row r="132" spans="16:17">
      <c r="P132" s="14"/>
      <c r="Q132" s="129"/>
    </row>
    <row r="133" spans="16:17">
      <c r="P133" s="14"/>
      <c r="Q133" s="129"/>
    </row>
    <row r="134" spans="16:17">
      <c r="P134" s="14"/>
      <c r="Q134" s="129"/>
    </row>
    <row r="135" spans="16:17">
      <c r="P135" s="14"/>
      <c r="Q135" s="129"/>
    </row>
    <row r="136" spans="16:17">
      <c r="P136" s="14"/>
      <c r="Q136" s="129"/>
    </row>
    <row r="137" spans="16:17">
      <c r="P137" s="14"/>
      <c r="Q137" s="129"/>
    </row>
    <row r="138" spans="16:17">
      <c r="P138" s="14"/>
      <c r="Q138" s="129"/>
    </row>
    <row r="139" spans="16:17">
      <c r="P139" s="14"/>
      <c r="Q139" s="129"/>
    </row>
    <row r="140" spans="16:17">
      <c r="P140" s="14"/>
      <c r="Q140" s="129"/>
    </row>
    <row r="141" spans="16:17">
      <c r="P141" s="14"/>
      <c r="Q141" s="129"/>
    </row>
    <row r="142" spans="16:17">
      <c r="P142" s="14"/>
      <c r="Q142" s="129"/>
    </row>
    <row r="143" spans="16:17">
      <c r="P143" s="14"/>
      <c r="Q143" s="129"/>
    </row>
    <row r="144" spans="16:17">
      <c r="P144" s="14"/>
      <c r="Q144" s="129"/>
    </row>
    <row r="145" spans="16:17">
      <c r="P145" s="14"/>
      <c r="Q145" s="129"/>
    </row>
    <row r="146" spans="16:17">
      <c r="P146" s="14"/>
      <c r="Q146" s="129"/>
    </row>
    <row r="147" spans="16:17">
      <c r="P147" s="14"/>
      <c r="Q147" s="129"/>
    </row>
    <row r="148" spans="16:17">
      <c r="P148" s="14"/>
      <c r="Q148" s="129"/>
    </row>
    <row r="149" spans="16:17">
      <c r="P149" s="14"/>
      <c r="Q149" s="129"/>
    </row>
    <row r="150" spans="16:17">
      <c r="P150" s="14"/>
      <c r="Q150" s="129"/>
    </row>
    <row r="151" spans="16:17">
      <c r="P151" s="14"/>
      <c r="Q151" s="129"/>
    </row>
    <row r="152" spans="16:17">
      <c r="P152" s="14"/>
      <c r="Q152" s="129"/>
    </row>
    <row r="153" spans="16:17">
      <c r="P153" s="14"/>
      <c r="Q153" s="129"/>
    </row>
    <row r="154" spans="16:17">
      <c r="P154" s="14"/>
      <c r="Q154" s="129"/>
    </row>
    <row r="155" spans="16:17">
      <c r="P155" s="14"/>
      <c r="Q155" s="129"/>
    </row>
    <row r="156" spans="16:17">
      <c r="P156" s="14"/>
      <c r="Q156" s="129"/>
    </row>
    <row r="157" spans="16:17">
      <c r="P157" s="14"/>
      <c r="Q157" s="129"/>
    </row>
    <row r="158" spans="16:17">
      <c r="P158" s="14"/>
      <c r="Q158" s="129"/>
    </row>
    <row r="159" spans="16:17">
      <c r="P159" s="14"/>
      <c r="Q159" s="129"/>
    </row>
    <row r="160" spans="16:17">
      <c r="P160" s="14"/>
    </row>
    <row r="161" spans="16:16">
      <c r="P161" s="14"/>
    </row>
    <row r="162" spans="16:16">
      <c r="P162" s="14"/>
    </row>
    <row r="163" spans="16:16">
      <c r="P163" s="14"/>
    </row>
    <row r="164" spans="16:16">
      <c r="P164" s="14"/>
    </row>
    <row r="165" spans="16:16">
      <c r="P165" s="14"/>
    </row>
    <row r="166" spans="16:16">
      <c r="P166" s="14"/>
    </row>
    <row r="167" spans="16:16">
      <c r="P167" s="14"/>
    </row>
    <row r="168" spans="16:16">
      <c r="P168" s="14"/>
    </row>
    <row r="169" spans="16:16">
      <c r="P169" s="14"/>
    </row>
    <row r="170" spans="16:16">
      <c r="P170" s="14"/>
    </row>
    <row r="171" spans="16:16">
      <c r="P171" s="14"/>
    </row>
    <row r="172" spans="16:16">
      <c r="P172" s="14"/>
    </row>
    <row r="173" spans="16:16">
      <c r="P173" s="14"/>
    </row>
    <row r="174" spans="16:16">
      <c r="P174" s="14"/>
    </row>
    <row r="175" spans="16:16">
      <c r="P175" s="14"/>
    </row>
    <row r="176" spans="16:16">
      <c r="P176" s="14"/>
    </row>
    <row r="177" spans="16:16">
      <c r="P177" s="14"/>
    </row>
    <row r="178" spans="16:16">
      <c r="P178" s="14"/>
    </row>
    <row r="179" spans="16:16">
      <c r="P179" s="14"/>
    </row>
    <row r="180" spans="16:16">
      <c r="P180" s="14"/>
    </row>
    <row r="181" spans="16:16">
      <c r="P181" s="14"/>
    </row>
    <row r="182" spans="16:16">
      <c r="P182" s="14"/>
    </row>
    <row r="183" spans="16:16">
      <c r="P183" s="14"/>
    </row>
    <row r="184" spans="16:16">
      <c r="P184" s="14"/>
    </row>
    <row r="185" spans="16:16">
      <c r="P185" s="14"/>
    </row>
    <row r="186" spans="16:16">
      <c r="P186" s="14"/>
    </row>
    <row r="187" spans="16:16">
      <c r="P187" s="14"/>
    </row>
    <row r="188" spans="16:16">
      <c r="P188" s="14"/>
    </row>
    <row r="189" spans="16:16">
      <c r="P189" s="14"/>
    </row>
    <row r="190" spans="16:16">
      <c r="P190" s="14"/>
    </row>
    <row r="191" spans="16:16">
      <c r="P191" s="14"/>
    </row>
    <row r="192" spans="16:16">
      <c r="P192" s="14"/>
    </row>
    <row r="193" spans="16:16">
      <c r="P193" s="14"/>
    </row>
    <row r="194" spans="16:16">
      <c r="P194" s="14"/>
    </row>
    <row r="195" spans="16:16">
      <c r="P195" s="14"/>
    </row>
    <row r="196" spans="16:16">
      <c r="P196" s="14"/>
    </row>
    <row r="197" spans="16:16">
      <c r="P197" s="14"/>
    </row>
    <row r="198" spans="16:16">
      <c r="P198" s="14"/>
    </row>
    <row r="199" spans="16:16">
      <c r="P199" s="14"/>
    </row>
    <row r="200" spans="16:16">
      <c r="P200" s="14"/>
    </row>
    <row r="201" spans="16:16">
      <c r="P201" s="14"/>
    </row>
    <row r="202" spans="16:16">
      <c r="P202" s="14"/>
    </row>
    <row r="203" spans="16:16">
      <c r="P203" s="14"/>
    </row>
    <row r="204" spans="16:16">
      <c r="P204" s="14"/>
    </row>
    <row r="205" spans="16:16">
      <c r="P205" s="14"/>
    </row>
    <row r="206" spans="16:16">
      <c r="P206" s="14"/>
    </row>
    <row r="207" spans="16:16">
      <c r="P207" s="14"/>
    </row>
    <row r="208" spans="16:16">
      <c r="P208" s="14"/>
    </row>
    <row r="209" spans="16:16">
      <c r="P209" s="14"/>
    </row>
    <row r="210" spans="16:16">
      <c r="P210" s="14"/>
    </row>
    <row r="211" spans="16:16">
      <c r="P211" s="14"/>
    </row>
    <row r="212" spans="16:16">
      <c r="P212" s="14"/>
    </row>
    <row r="213" spans="16:16">
      <c r="P213" s="14"/>
    </row>
    <row r="214" spans="16:16">
      <c r="P214" s="14"/>
    </row>
    <row r="215" spans="16:16">
      <c r="P215" s="14"/>
    </row>
    <row r="216" spans="16:16">
      <c r="P216" s="14"/>
    </row>
    <row r="217" spans="16:16">
      <c r="P217" s="14"/>
    </row>
    <row r="218" spans="16:16">
      <c r="P218" s="14"/>
    </row>
    <row r="219" spans="16:16">
      <c r="P219" s="14"/>
    </row>
    <row r="220" spans="16:16">
      <c r="P220" s="14"/>
    </row>
    <row r="221" spans="16:16">
      <c r="P221" s="14"/>
    </row>
    <row r="222" spans="16:16">
      <c r="P222" s="14"/>
    </row>
    <row r="223" spans="16:16">
      <c r="P223" s="14"/>
    </row>
    <row r="224" spans="16:16">
      <c r="P224" s="14"/>
    </row>
    <row r="225" spans="16:16">
      <c r="P225" s="14"/>
    </row>
    <row r="226" spans="16:16">
      <c r="P226" s="14"/>
    </row>
    <row r="227" spans="16:16">
      <c r="P227" s="14"/>
    </row>
    <row r="228" spans="16:16">
      <c r="P228" s="14"/>
    </row>
    <row r="229" spans="16:16">
      <c r="P229" s="14"/>
    </row>
    <row r="230" spans="16:16">
      <c r="P230" s="14"/>
    </row>
    <row r="231" spans="16:16">
      <c r="P231" s="14"/>
    </row>
    <row r="232" spans="16:16">
      <c r="P232" s="14"/>
    </row>
    <row r="233" spans="16:16">
      <c r="P233" s="14"/>
    </row>
    <row r="234" spans="16:16">
      <c r="P234" s="14"/>
    </row>
    <row r="235" spans="16:16">
      <c r="P235" s="14"/>
    </row>
    <row r="236" spans="16:16">
      <c r="P236" s="14"/>
    </row>
    <row r="237" spans="16:16">
      <c r="P237" s="14"/>
    </row>
    <row r="238" spans="16:16">
      <c r="P238" s="14"/>
    </row>
    <row r="239" spans="16:16">
      <c r="P239" s="14"/>
    </row>
  </sheetData>
  <mergeCells count="3">
    <mergeCell ref="A3:C3"/>
    <mergeCell ref="P3:P4"/>
    <mergeCell ref="D3:O3"/>
  </mergeCells>
  <phoneticPr fontId="1"/>
  <printOptions horizontalCentered="1"/>
  <pageMargins left="0.78740157480314965" right="0.78740157480314965" top="0.78740157480314965" bottom="0.39370078740157483" header="0.39370078740157483" footer="0.31496062992125984"/>
  <pageSetup paperSize="9" scale="67" orientation="portrait" useFirstPageNumber="1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20"/>
  <dimension ref="A1:Q211"/>
  <sheetViews>
    <sheetView view="pageBreakPreview" topLeftCell="A73" zoomScale="85" zoomScaleNormal="85" zoomScaleSheetLayoutView="70" workbookViewId="0">
      <selection activeCell="I23" sqref="I23"/>
    </sheetView>
  </sheetViews>
  <sheetFormatPr defaultColWidth="8" defaultRowHeight="13.5"/>
  <cols>
    <col min="1" max="1" width="10.125" style="14" customWidth="1"/>
    <col min="2" max="2" width="19.625" style="14" customWidth="1"/>
    <col min="3" max="3" width="6.625" style="14" bestFit="1" customWidth="1"/>
    <col min="4" max="10" width="6.625" style="14" customWidth="1"/>
    <col min="11" max="11" width="7.125" style="14" customWidth="1"/>
    <col min="12" max="15" width="6.625" style="14" customWidth="1"/>
    <col min="16" max="16" width="8" style="184" customWidth="1"/>
    <col min="17" max="16384" width="8" style="14"/>
  </cols>
  <sheetData>
    <row r="1" spans="1:17" ht="17.25">
      <c r="A1" s="114" t="s">
        <v>38</v>
      </c>
      <c r="B1" s="1"/>
    </row>
    <row r="2" spans="1:17" ht="15" customHeight="1"/>
    <row r="3" spans="1:17" ht="15" customHeight="1">
      <c r="A3" s="116" t="s">
        <v>100</v>
      </c>
      <c r="B3" s="117"/>
      <c r="C3" s="118"/>
      <c r="D3" s="112">
        <v>2010</v>
      </c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85" t="s">
        <v>103</v>
      </c>
    </row>
    <row r="4" spans="1:17" ht="15" customHeight="1">
      <c r="A4" s="121" t="s">
        <v>29</v>
      </c>
      <c r="B4" s="122" t="s">
        <v>30</v>
      </c>
      <c r="C4" s="123"/>
      <c r="D4" s="83" t="s">
        <v>31</v>
      </c>
      <c r="E4" s="84" t="s">
        <v>0</v>
      </c>
      <c r="F4" s="84" t="s">
        <v>1</v>
      </c>
      <c r="G4" s="84" t="s">
        <v>2</v>
      </c>
      <c r="H4" s="84" t="s">
        <v>3</v>
      </c>
      <c r="I4" s="84" t="s">
        <v>4</v>
      </c>
      <c r="J4" s="84" t="s">
        <v>5</v>
      </c>
      <c r="K4" s="84" t="s">
        <v>6</v>
      </c>
      <c r="L4" s="84" t="s">
        <v>7</v>
      </c>
      <c r="M4" s="84" t="s">
        <v>8</v>
      </c>
      <c r="N4" s="84" t="s">
        <v>9</v>
      </c>
      <c r="O4" s="87" t="s">
        <v>10</v>
      </c>
      <c r="P4" s="186"/>
    </row>
    <row r="5" spans="1:17" ht="14.85" customHeight="1">
      <c r="A5" s="161" t="s">
        <v>24</v>
      </c>
      <c r="B5" s="177" t="s">
        <v>56</v>
      </c>
      <c r="C5" s="128" t="s">
        <v>15</v>
      </c>
      <c r="D5" s="187">
        <v>43.430135135135103</v>
      </c>
      <c r="E5" s="94">
        <v>47.064820359281391</v>
      </c>
      <c r="F5" s="94">
        <v>52.49864864864864</v>
      </c>
      <c r="G5" s="94">
        <v>53.453974895397451</v>
      </c>
      <c r="H5" s="94">
        <v>48.853918918918943</v>
      </c>
      <c r="I5" s="94">
        <v>41.468156424580968</v>
      </c>
      <c r="J5" s="94">
        <v>25.716621621621641</v>
      </c>
      <c r="K5" s="94">
        <v>32.104189189189164</v>
      </c>
      <c r="L5" s="94">
        <v>33.360849772382366</v>
      </c>
      <c r="M5" s="94">
        <v>35.058974358974353</v>
      </c>
      <c r="N5" s="94">
        <v>35.997206703910614</v>
      </c>
      <c r="O5" s="72">
        <v>35.690243902439001</v>
      </c>
      <c r="P5" s="72">
        <v>40.376718659734088</v>
      </c>
    </row>
    <row r="6" spans="1:17" ht="14.85" customHeight="1">
      <c r="A6" s="161"/>
      <c r="B6" s="178"/>
      <c r="C6" s="101" t="s">
        <v>14</v>
      </c>
      <c r="D6" s="164">
        <v>99.462365591397855</v>
      </c>
      <c r="E6" s="16">
        <v>99.404761904761898</v>
      </c>
      <c r="F6" s="16">
        <v>99.462365591397855</v>
      </c>
      <c r="G6" s="16">
        <v>99.583333333333329</v>
      </c>
      <c r="H6" s="16">
        <v>99.462365591397855</v>
      </c>
      <c r="I6" s="16">
        <v>99.444444444444443</v>
      </c>
      <c r="J6" s="16">
        <v>99.462365591397855</v>
      </c>
      <c r="K6" s="16">
        <v>99.462365591397855</v>
      </c>
      <c r="L6" s="16">
        <v>91.527777777777771</v>
      </c>
      <c r="M6" s="16">
        <v>99.596774193548384</v>
      </c>
      <c r="N6" s="16">
        <v>99.444444444444443</v>
      </c>
      <c r="O6" s="17">
        <v>99.193548387096769</v>
      </c>
      <c r="P6" s="17">
        <v>98.801369863013704</v>
      </c>
    </row>
    <row r="7" spans="1:17" ht="14.85" customHeight="1">
      <c r="A7" s="161"/>
      <c r="B7" s="178"/>
      <c r="C7" s="138" t="s">
        <v>85</v>
      </c>
      <c r="D7" s="15">
        <v>51.658333333333331</v>
      </c>
      <c r="E7" s="16">
        <v>61.191666666666663</v>
      </c>
      <c r="F7" s="16">
        <v>60.417391304347824</v>
      </c>
      <c r="G7" s="16">
        <v>63.304166666666667</v>
      </c>
      <c r="H7" s="16">
        <v>82.008333333333326</v>
      </c>
      <c r="I7" s="16">
        <v>63.962500000000006</v>
      </c>
      <c r="J7" s="16">
        <v>37.829166666666659</v>
      </c>
      <c r="K7" s="16">
        <v>46.233333333333327</v>
      </c>
      <c r="L7" s="16">
        <v>45.883333333333326</v>
      </c>
      <c r="M7" s="16">
        <v>49.30833333333333</v>
      </c>
      <c r="N7" s="16">
        <v>51.79999999999999</v>
      </c>
      <c r="O7" s="17">
        <v>42.895833333333336</v>
      </c>
      <c r="P7" s="17">
        <f>MAX(D7:O7,D5:O5)</f>
        <v>82.008333333333326</v>
      </c>
    </row>
    <row r="8" spans="1:17" ht="14.85" customHeight="1">
      <c r="A8" s="161"/>
      <c r="B8" s="179"/>
      <c r="C8" s="139" t="s">
        <v>86</v>
      </c>
      <c r="D8" s="73">
        <v>38.329166666666659</v>
      </c>
      <c r="E8" s="74">
        <v>38.925000000000004</v>
      </c>
      <c r="F8" s="74">
        <v>43.70000000000001</v>
      </c>
      <c r="G8" s="74">
        <v>44.729166666666657</v>
      </c>
      <c r="H8" s="74">
        <v>35.920833333333334</v>
      </c>
      <c r="I8" s="74">
        <v>21.879166666666666</v>
      </c>
      <c r="J8" s="74">
        <v>13.691666666666668</v>
      </c>
      <c r="K8" s="74">
        <v>25.191666666666666</v>
      </c>
      <c r="L8" s="74">
        <v>21.175000000000001</v>
      </c>
      <c r="M8" s="74">
        <v>23.916666666666668</v>
      </c>
      <c r="N8" s="74">
        <v>28.295833333333331</v>
      </c>
      <c r="O8" s="75">
        <v>29.954166666666662</v>
      </c>
      <c r="P8" s="75">
        <f>IF(COUNTIF(D8:O8,"N.D. ")&gt;0,"N.D. ",MIN(D8:O8,D5:O5))</f>
        <v>13.691666666666668</v>
      </c>
      <c r="Q8" s="129">
        <f>COUNTIF(D5:O8, "N.D. ")</f>
        <v>0</v>
      </c>
    </row>
    <row r="9" spans="1:17" ht="14.85" customHeight="1">
      <c r="A9" s="161"/>
      <c r="B9" s="177" t="s">
        <v>155</v>
      </c>
      <c r="C9" s="128" t="s">
        <v>15</v>
      </c>
      <c r="D9" s="99">
        <v>38.783064516128981</v>
      </c>
      <c r="E9" s="79">
        <v>42.551646706586844</v>
      </c>
      <c r="F9" s="79">
        <v>46.706720430107509</v>
      </c>
      <c r="G9" s="79">
        <v>50.549093444909381</v>
      </c>
      <c r="H9" s="79">
        <v>45.978800557880042</v>
      </c>
      <c r="I9" s="79">
        <v>37.811944444444485</v>
      </c>
      <c r="J9" s="79">
        <v>26.939106901217841</v>
      </c>
      <c r="K9" s="79">
        <v>37.027100271002702</v>
      </c>
      <c r="L9" s="79">
        <v>36.143417366946778</v>
      </c>
      <c r="M9" s="79">
        <v>39.987079407806149</v>
      </c>
      <c r="N9" s="79">
        <v>33.101351351351369</v>
      </c>
      <c r="O9" s="80">
        <v>25.053494623655933</v>
      </c>
      <c r="P9" s="80">
        <v>38.35221862722446</v>
      </c>
      <c r="Q9" s="129"/>
    </row>
    <row r="10" spans="1:17" ht="14.85" customHeight="1">
      <c r="A10" s="161"/>
      <c r="B10" s="178"/>
      <c r="C10" s="101" t="s">
        <v>14</v>
      </c>
      <c r="D10" s="99">
        <v>100</v>
      </c>
      <c r="E10" s="16">
        <v>99.404761904761898</v>
      </c>
      <c r="F10" s="16">
        <v>100</v>
      </c>
      <c r="G10" s="16">
        <v>99.583333333333329</v>
      </c>
      <c r="H10" s="16">
        <v>96.370967741935488</v>
      </c>
      <c r="I10" s="16">
        <v>100</v>
      </c>
      <c r="J10" s="16">
        <v>99.327956989247312</v>
      </c>
      <c r="K10" s="16">
        <v>99.193548387096769</v>
      </c>
      <c r="L10" s="16">
        <v>99.166666666666671</v>
      </c>
      <c r="M10" s="16">
        <v>99.865591397849457</v>
      </c>
      <c r="N10" s="16">
        <v>92.5</v>
      </c>
      <c r="O10" s="17">
        <v>100</v>
      </c>
      <c r="P10" s="17">
        <v>98.789954337899545</v>
      </c>
      <c r="Q10" s="129"/>
    </row>
    <row r="11" spans="1:17" ht="14.85" customHeight="1">
      <c r="A11" s="161"/>
      <c r="B11" s="178"/>
      <c r="C11" s="138" t="s">
        <v>85</v>
      </c>
      <c r="D11" s="15">
        <v>43.395833333333336</v>
      </c>
      <c r="E11" s="16">
        <v>51.56666666666667</v>
      </c>
      <c r="F11" s="16">
        <v>52.612500000000004</v>
      </c>
      <c r="G11" s="16">
        <v>61.966666666666669</v>
      </c>
      <c r="H11" s="16">
        <v>77.55</v>
      </c>
      <c r="I11" s="16">
        <v>53.66666666666665</v>
      </c>
      <c r="J11" s="16">
        <v>42.233333333333334</v>
      </c>
      <c r="K11" s="16">
        <v>49.154166666666676</v>
      </c>
      <c r="L11" s="16">
        <v>45.927777777777777</v>
      </c>
      <c r="M11" s="16">
        <v>49.125000000000007</v>
      </c>
      <c r="N11" s="16">
        <v>55.070833333333326</v>
      </c>
      <c r="O11" s="17">
        <v>28.500000000000004</v>
      </c>
      <c r="P11" s="17">
        <f>MAX(D11:O11,D9:O9)</f>
        <v>77.55</v>
      </c>
      <c r="Q11" s="129"/>
    </row>
    <row r="12" spans="1:17" ht="14.85" customHeight="1">
      <c r="A12" s="161"/>
      <c r="B12" s="179"/>
      <c r="C12" s="139" t="s">
        <v>86</v>
      </c>
      <c r="D12" s="73">
        <v>33.258333333333333</v>
      </c>
      <c r="E12" s="74">
        <v>36.574999999999996</v>
      </c>
      <c r="F12" s="74">
        <v>41.216666666666661</v>
      </c>
      <c r="G12" s="74">
        <v>42.716666666666661</v>
      </c>
      <c r="H12" s="74">
        <v>35.904166666666661</v>
      </c>
      <c r="I12" s="74">
        <v>25.870833333333326</v>
      </c>
      <c r="J12" s="74">
        <v>15.360869565217392</v>
      </c>
      <c r="K12" s="74">
        <v>19.250000000000004</v>
      </c>
      <c r="L12" s="74">
        <v>25.3</v>
      </c>
      <c r="M12" s="74">
        <v>29.400000000000002</v>
      </c>
      <c r="N12" s="74">
        <v>25.245833333333337</v>
      </c>
      <c r="O12" s="75">
        <v>21.570833333333329</v>
      </c>
      <c r="P12" s="75">
        <f>IF(COUNTIF(D12:O12,"N.D. ")&gt;0,"N.D. ",MIN(D12:O12,D9:O9))</f>
        <v>15.360869565217392</v>
      </c>
      <c r="Q12" s="129">
        <f>COUNTIF(D9:O12, "N.D. ")</f>
        <v>0</v>
      </c>
    </row>
    <row r="13" spans="1:17" ht="14.85" customHeight="1">
      <c r="A13" s="161"/>
      <c r="B13" s="177" t="s">
        <v>225</v>
      </c>
      <c r="C13" s="128" t="s">
        <v>15</v>
      </c>
      <c r="D13" s="99" t="s">
        <v>214</v>
      </c>
      <c r="E13" s="79" t="s">
        <v>214</v>
      </c>
      <c r="F13" s="79" t="s">
        <v>214</v>
      </c>
      <c r="G13" s="79" t="s">
        <v>214</v>
      </c>
      <c r="H13" s="79" t="s">
        <v>214</v>
      </c>
      <c r="I13" s="79" t="s">
        <v>214</v>
      </c>
      <c r="J13" s="79" t="s">
        <v>214</v>
      </c>
      <c r="K13" s="79" t="s">
        <v>214</v>
      </c>
      <c r="L13" s="79" t="s">
        <v>214</v>
      </c>
      <c r="M13" s="79" t="s">
        <v>214</v>
      </c>
      <c r="N13" s="79" t="s">
        <v>214</v>
      </c>
      <c r="O13" s="80" t="s">
        <v>214</v>
      </c>
      <c r="P13" s="80" t="s">
        <v>214</v>
      </c>
      <c r="Q13" s="129"/>
    </row>
    <row r="14" spans="1:17" ht="14.85" customHeight="1">
      <c r="A14" s="161"/>
      <c r="B14" s="178"/>
      <c r="C14" s="101" t="s">
        <v>14</v>
      </c>
      <c r="D14" s="99">
        <v>0</v>
      </c>
      <c r="E14" s="16">
        <v>0</v>
      </c>
      <c r="F14" s="16">
        <v>0</v>
      </c>
      <c r="G14" s="16">
        <v>0</v>
      </c>
      <c r="H14" s="16">
        <v>0</v>
      </c>
      <c r="I14" s="16">
        <v>0</v>
      </c>
      <c r="J14" s="16">
        <v>0</v>
      </c>
      <c r="K14" s="16">
        <v>0</v>
      </c>
      <c r="L14" s="16">
        <v>0</v>
      </c>
      <c r="M14" s="16">
        <v>0</v>
      </c>
      <c r="N14" s="16">
        <v>0</v>
      </c>
      <c r="O14" s="17">
        <v>0</v>
      </c>
      <c r="P14" s="17">
        <v>0</v>
      </c>
      <c r="Q14" s="129"/>
    </row>
    <row r="15" spans="1:17" ht="14.85" customHeight="1">
      <c r="A15" s="161"/>
      <c r="B15" s="178"/>
      <c r="C15" s="138" t="s">
        <v>85</v>
      </c>
      <c r="D15" s="15" t="s">
        <v>214</v>
      </c>
      <c r="E15" s="16" t="s">
        <v>214</v>
      </c>
      <c r="F15" s="16" t="s">
        <v>214</v>
      </c>
      <c r="G15" s="16" t="s">
        <v>214</v>
      </c>
      <c r="H15" s="16" t="s">
        <v>214</v>
      </c>
      <c r="I15" s="16" t="s">
        <v>214</v>
      </c>
      <c r="J15" s="16" t="s">
        <v>214</v>
      </c>
      <c r="K15" s="16" t="s">
        <v>214</v>
      </c>
      <c r="L15" s="16" t="s">
        <v>214</v>
      </c>
      <c r="M15" s="16" t="s">
        <v>214</v>
      </c>
      <c r="N15" s="16" t="s">
        <v>214</v>
      </c>
      <c r="O15" s="17" t="s">
        <v>214</v>
      </c>
      <c r="P15" s="17" t="s">
        <v>214</v>
      </c>
      <c r="Q15" s="129"/>
    </row>
    <row r="16" spans="1:17" ht="14.85" customHeight="1">
      <c r="A16" s="161"/>
      <c r="B16" s="179"/>
      <c r="C16" s="139" t="s">
        <v>86</v>
      </c>
      <c r="D16" s="73" t="s">
        <v>214</v>
      </c>
      <c r="E16" s="74" t="s">
        <v>214</v>
      </c>
      <c r="F16" s="74" t="s">
        <v>214</v>
      </c>
      <c r="G16" s="74" t="s">
        <v>214</v>
      </c>
      <c r="H16" s="74" t="s">
        <v>214</v>
      </c>
      <c r="I16" s="74" t="s">
        <v>214</v>
      </c>
      <c r="J16" s="74" t="s">
        <v>214</v>
      </c>
      <c r="K16" s="74" t="s">
        <v>214</v>
      </c>
      <c r="L16" s="74" t="s">
        <v>214</v>
      </c>
      <c r="M16" s="74" t="s">
        <v>214</v>
      </c>
      <c r="N16" s="74" t="s">
        <v>214</v>
      </c>
      <c r="O16" s="75" t="s">
        <v>214</v>
      </c>
      <c r="P16" s="75" t="s">
        <v>214</v>
      </c>
      <c r="Q16" s="129">
        <f>COUNTIF(D13:O16, "N.D. ")</f>
        <v>0</v>
      </c>
    </row>
    <row r="17" spans="1:17" ht="14.85" customHeight="1">
      <c r="A17" s="161"/>
      <c r="B17" s="177" t="s">
        <v>73</v>
      </c>
      <c r="C17" s="128" t="s">
        <v>15</v>
      </c>
      <c r="D17" s="99">
        <v>49.015130674002741</v>
      </c>
      <c r="E17" s="79">
        <v>54.254476479514445</v>
      </c>
      <c r="F17" s="79">
        <v>57.820901639344335</v>
      </c>
      <c r="G17" s="79">
        <v>64.535804195804104</v>
      </c>
      <c r="H17" s="79">
        <v>65.254065040650403</v>
      </c>
      <c r="I17" s="79">
        <v>55.398375184638084</v>
      </c>
      <c r="J17" s="79">
        <v>44.937482117310445</v>
      </c>
      <c r="K17" s="79">
        <v>46.63902439024389</v>
      </c>
      <c r="L17" s="79">
        <v>47.176675977653602</v>
      </c>
      <c r="M17" s="79">
        <v>52.398507462686595</v>
      </c>
      <c r="N17" s="79">
        <v>50.630112044817885</v>
      </c>
      <c r="O17" s="80">
        <v>48.267168262653911</v>
      </c>
      <c r="P17" s="80">
        <v>53.032529418618147</v>
      </c>
      <c r="Q17" s="129"/>
    </row>
    <row r="18" spans="1:17" ht="14.85" customHeight="1">
      <c r="A18" s="161"/>
      <c r="B18" s="178"/>
      <c r="C18" s="101" t="s">
        <v>14</v>
      </c>
      <c r="D18" s="99">
        <v>97.715053763440864</v>
      </c>
      <c r="E18" s="16">
        <v>98.06547619047619</v>
      </c>
      <c r="F18" s="16">
        <v>98.387096774193552</v>
      </c>
      <c r="G18" s="16">
        <v>99.305555555555557</v>
      </c>
      <c r="H18" s="16">
        <v>99.193548387096769</v>
      </c>
      <c r="I18" s="16">
        <v>94.027777777777771</v>
      </c>
      <c r="J18" s="16">
        <v>93.951612903225808</v>
      </c>
      <c r="K18" s="16">
        <v>99.193548387096769</v>
      </c>
      <c r="L18" s="16">
        <v>99.444444444444443</v>
      </c>
      <c r="M18" s="16">
        <v>99.05913978494624</v>
      </c>
      <c r="N18" s="16">
        <v>99.166666666666671</v>
      </c>
      <c r="O18" s="17">
        <v>98.252688172043008</v>
      </c>
      <c r="P18" s="17">
        <v>97.979452054794521</v>
      </c>
      <c r="Q18" s="129"/>
    </row>
    <row r="19" spans="1:17" ht="14.85" customHeight="1">
      <c r="A19" s="161"/>
      <c r="B19" s="178"/>
      <c r="C19" s="138" t="s">
        <v>85</v>
      </c>
      <c r="D19" s="15">
        <v>54.258333333333333</v>
      </c>
      <c r="E19" s="16">
        <v>69.920833333333334</v>
      </c>
      <c r="F19" s="16">
        <v>68.545000000000002</v>
      </c>
      <c r="G19" s="16">
        <v>73.762499999999989</v>
      </c>
      <c r="H19" s="16">
        <v>87.633333333333326</v>
      </c>
      <c r="I19" s="16">
        <v>69.05</v>
      </c>
      <c r="J19" s="16">
        <v>66.899999999999991</v>
      </c>
      <c r="K19" s="16">
        <v>57.55833333333333</v>
      </c>
      <c r="L19" s="16">
        <v>67.020833333333343</v>
      </c>
      <c r="M19" s="16">
        <v>62.283333333333331</v>
      </c>
      <c r="N19" s="16">
        <v>66.316666666666663</v>
      </c>
      <c r="O19" s="17">
        <v>61.330434782608698</v>
      </c>
      <c r="P19" s="17">
        <f>MAX(D19:O19,D17:O17)</f>
        <v>87.633333333333326</v>
      </c>
      <c r="Q19" s="129"/>
    </row>
    <row r="20" spans="1:17" ht="14.85" customHeight="1">
      <c r="A20" s="161"/>
      <c r="B20" s="179"/>
      <c r="C20" s="139" t="s">
        <v>86</v>
      </c>
      <c r="D20" s="73">
        <v>43.487500000000004</v>
      </c>
      <c r="E20" s="74">
        <v>45.182608695652164</v>
      </c>
      <c r="F20" s="74">
        <v>48.954166666666659</v>
      </c>
      <c r="G20" s="74">
        <v>56.666666666666679</v>
      </c>
      <c r="H20" s="74">
        <v>43.474999999999994</v>
      </c>
      <c r="I20" s="74">
        <v>23.978260869565219</v>
      </c>
      <c r="J20" s="74">
        <v>28.099999999999998</v>
      </c>
      <c r="K20" s="74">
        <v>30.25</v>
      </c>
      <c r="L20" s="74">
        <v>35.074999999999996</v>
      </c>
      <c r="M20" s="74">
        <v>39.858333333333334</v>
      </c>
      <c r="N20" s="74">
        <v>42.030434782608694</v>
      </c>
      <c r="O20" s="75">
        <v>40.621739130434769</v>
      </c>
      <c r="P20" s="75">
        <f>IF(COUNTIF(D20:O20,"N.D. ")&gt;0,"N.D. ",MIN(D20:O20,D17:O17))</f>
        <v>23.978260869565219</v>
      </c>
      <c r="Q20" s="129">
        <f>COUNTIF(D17:O20, "N.D. ")</f>
        <v>0</v>
      </c>
    </row>
    <row r="21" spans="1:17" ht="14.85" customHeight="1">
      <c r="A21" s="161"/>
      <c r="B21" s="177" t="s">
        <v>224</v>
      </c>
      <c r="C21" s="128" t="s">
        <v>15</v>
      </c>
      <c r="D21" s="99">
        <v>47.740552325581362</v>
      </c>
      <c r="E21" s="79" t="s">
        <v>214</v>
      </c>
      <c r="F21" s="79" t="s">
        <v>214</v>
      </c>
      <c r="G21" s="79" t="s">
        <v>214</v>
      </c>
      <c r="H21" s="79" t="s">
        <v>214</v>
      </c>
      <c r="I21" s="79" t="s">
        <v>214</v>
      </c>
      <c r="J21" s="79" t="s">
        <v>214</v>
      </c>
      <c r="K21" s="79" t="s">
        <v>214</v>
      </c>
      <c r="L21" s="79" t="s">
        <v>214</v>
      </c>
      <c r="M21" s="79" t="s">
        <v>214</v>
      </c>
      <c r="N21" s="79" t="s">
        <v>214</v>
      </c>
      <c r="O21" s="80">
        <v>47.850370370370349</v>
      </c>
      <c r="P21" s="80">
        <v>47.771503131523986</v>
      </c>
      <c r="Q21" s="129"/>
    </row>
    <row r="22" spans="1:17" ht="14.85" customHeight="1">
      <c r="A22" s="161"/>
      <c r="B22" s="178"/>
      <c r="C22" s="101" t="s">
        <v>14</v>
      </c>
      <c r="D22" s="99">
        <v>92.473118279569889</v>
      </c>
      <c r="E22" s="16">
        <v>0</v>
      </c>
      <c r="F22" s="16">
        <v>0</v>
      </c>
      <c r="G22" s="16">
        <v>0</v>
      </c>
      <c r="H22" s="16">
        <v>0</v>
      </c>
      <c r="I22" s="16">
        <v>0</v>
      </c>
      <c r="J22" s="16">
        <v>0</v>
      </c>
      <c r="K22" s="16">
        <v>0</v>
      </c>
      <c r="L22" s="16">
        <v>0</v>
      </c>
      <c r="M22" s="16">
        <v>0</v>
      </c>
      <c r="N22" s="16">
        <v>0</v>
      </c>
      <c r="O22" s="17">
        <v>36.29032258064516</v>
      </c>
      <c r="P22" s="17">
        <v>10.93607305936073</v>
      </c>
      <c r="Q22" s="129"/>
    </row>
    <row r="23" spans="1:17" ht="14.85" customHeight="1">
      <c r="A23" s="161"/>
      <c r="B23" s="178"/>
      <c r="C23" s="138" t="s">
        <v>85</v>
      </c>
      <c r="D23" s="15">
        <v>53.895833333333336</v>
      </c>
      <c r="E23" s="16" t="s">
        <v>214</v>
      </c>
      <c r="F23" s="16" t="s">
        <v>214</v>
      </c>
      <c r="G23" s="16" t="s">
        <v>214</v>
      </c>
      <c r="H23" s="16" t="s">
        <v>214</v>
      </c>
      <c r="I23" s="16" t="s">
        <v>214</v>
      </c>
      <c r="J23" s="16" t="s">
        <v>214</v>
      </c>
      <c r="K23" s="16" t="s">
        <v>214</v>
      </c>
      <c r="L23" s="16" t="s">
        <v>214</v>
      </c>
      <c r="M23" s="16" t="s">
        <v>214</v>
      </c>
      <c r="N23" s="16" t="s">
        <v>214</v>
      </c>
      <c r="O23" s="17">
        <v>55.062500000000007</v>
      </c>
      <c r="P23" s="17">
        <f>MAX(D23:O23,D21:O21)</f>
        <v>55.062500000000007</v>
      </c>
      <c r="Q23" s="129"/>
    </row>
    <row r="24" spans="1:17" ht="14.85" customHeight="1">
      <c r="A24" s="161"/>
      <c r="B24" s="179"/>
      <c r="C24" s="139" t="s">
        <v>86</v>
      </c>
      <c r="D24" s="73">
        <v>40.975000000000001</v>
      </c>
      <c r="E24" s="74" t="s">
        <v>214</v>
      </c>
      <c r="F24" s="74" t="s">
        <v>214</v>
      </c>
      <c r="G24" s="74" t="s">
        <v>214</v>
      </c>
      <c r="H24" s="74" t="s">
        <v>214</v>
      </c>
      <c r="I24" s="74" t="s">
        <v>214</v>
      </c>
      <c r="J24" s="74" t="s">
        <v>214</v>
      </c>
      <c r="K24" s="74" t="s">
        <v>214</v>
      </c>
      <c r="L24" s="74" t="s">
        <v>214</v>
      </c>
      <c r="M24" s="74" t="s">
        <v>214</v>
      </c>
      <c r="N24" s="74" t="s">
        <v>214</v>
      </c>
      <c r="O24" s="75">
        <v>42.699999999999989</v>
      </c>
      <c r="P24" s="75">
        <f>IF(COUNTIF(D24:O24,"N.D. ")&gt;0,"N.D. ",MIN(D24:O24,D21:O21))</f>
        <v>40.975000000000001</v>
      </c>
      <c r="Q24" s="129">
        <f>COUNTIF(D21:O24, "N.D. ")</f>
        <v>0</v>
      </c>
    </row>
    <row r="25" spans="1:17" ht="14.85" customHeight="1">
      <c r="A25" s="161"/>
      <c r="B25" s="177" t="s">
        <v>77</v>
      </c>
      <c r="C25" s="128" t="s">
        <v>15</v>
      </c>
      <c r="D25" s="99">
        <v>22.711668928086837</v>
      </c>
      <c r="E25" s="79">
        <v>25.551420029895375</v>
      </c>
      <c r="F25" s="79">
        <v>27.270945945945975</v>
      </c>
      <c r="G25" s="79">
        <v>30.691201117318421</v>
      </c>
      <c r="H25" s="79">
        <v>29.338378378378344</v>
      </c>
      <c r="I25" s="79">
        <v>16.826499302649932</v>
      </c>
      <c r="J25" s="79">
        <v>9.7259459459459627</v>
      </c>
      <c r="K25" s="79">
        <v>5.6894165535956551</v>
      </c>
      <c r="L25" s="79">
        <v>10.489944134078218</v>
      </c>
      <c r="M25" s="79">
        <v>16.748378378378369</v>
      </c>
      <c r="N25" s="79">
        <v>13.73902798232694</v>
      </c>
      <c r="O25" s="80">
        <v>18.127943262411339</v>
      </c>
      <c r="P25" s="80">
        <v>18.893781843446014</v>
      </c>
      <c r="Q25" s="129"/>
    </row>
    <row r="26" spans="1:17" ht="14.85" customHeight="1">
      <c r="A26" s="161"/>
      <c r="B26" s="178"/>
      <c r="C26" s="101" t="s">
        <v>14</v>
      </c>
      <c r="D26" s="99">
        <v>99.05913978494624</v>
      </c>
      <c r="E26" s="16">
        <v>99.553571428571431</v>
      </c>
      <c r="F26" s="16">
        <v>99.462365591397855</v>
      </c>
      <c r="G26" s="16">
        <v>99.444444444444443</v>
      </c>
      <c r="H26" s="16">
        <v>99.462365591397855</v>
      </c>
      <c r="I26" s="16">
        <v>99.583333333333329</v>
      </c>
      <c r="J26" s="16">
        <v>99.462365591397855</v>
      </c>
      <c r="K26" s="16">
        <v>99.05913978494624</v>
      </c>
      <c r="L26" s="16">
        <v>99.444444444444443</v>
      </c>
      <c r="M26" s="16">
        <v>99.462365591397855</v>
      </c>
      <c r="N26" s="16">
        <v>94.305555555555557</v>
      </c>
      <c r="O26" s="17">
        <v>94.758064516129039</v>
      </c>
      <c r="P26" s="17">
        <v>98.584474885844756</v>
      </c>
      <c r="Q26" s="129"/>
    </row>
    <row r="27" spans="1:17" ht="14.85" customHeight="1">
      <c r="A27" s="161"/>
      <c r="B27" s="178"/>
      <c r="C27" s="138" t="s">
        <v>85</v>
      </c>
      <c r="D27" s="15">
        <v>31.416666666666671</v>
      </c>
      <c r="E27" s="16">
        <v>34.916666666666664</v>
      </c>
      <c r="F27" s="16">
        <v>37.675000000000004</v>
      </c>
      <c r="G27" s="16">
        <v>52.35</v>
      </c>
      <c r="H27" s="16">
        <v>52.258333333333333</v>
      </c>
      <c r="I27" s="16">
        <v>35.595833333333331</v>
      </c>
      <c r="J27" s="16">
        <v>21.491666666666664</v>
      </c>
      <c r="K27" s="16">
        <v>14.062499999999998</v>
      </c>
      <c r="L27" s="16">
        <v>18.345833333333335</v>
      </c>
      <c r="M27" s="16">
        <v>26.987500000000001</v>
      </c>
      <c r="N27" s="16">
        <v>30.983333333333338</v>
      </c>
      <c r="O27" s="17">
        <v>27.912500000000005</v>
      </c>
      <c r="P27" s="17">
        <f>MAX(D27:O27,D25:O25)</f>
        <v>52.35</v>
      </c>
      <c r="Q27" s="129"/>
    </row>
    <row r="28" spans="1:17" ht="14.25" customHeight="1">
      <c r="A28" s="161"/>
      <c r="B28" s="179"/>
      <c r="C28" s="139" t="s">
        <v>86</v>
      </c>
      <c r="D28" s="73">
        <v>13.891666666666666</v>
      </c>
      <c r="E28" s="74">
        <v>13.799999999999999</v>
      </c>
      <c r="F28" s="74">
        <v>16.2</v>
      </c>
      <c r="G28" s="74">
        <v>9.5083333333333346</v>
      </c>
      <c r="H28" s="74">
        <v>11.9375</v>
      </c>
      <c r="I28" s="74">
        <v>2.1791666666666667</v>
      </c>
      <c r="J28" s="74">
        <v>2.2166666666666663</v>
      </c>
      <c r="K28" s="74">
        <v>1.6208333333333336</v>
      </c>
      <c r="L28" s="74">
        <v>1.4958333333333336</v>
      </c>
      <c r="M28" s="74">
        <v>5.3124999999999991</v>
      </c>
      <c r="N28" s="74">
        <v>1.8791666666666671</v>
      </c>
      <c r="O28" s="75">
        <v>10.116666666666667</v>
      </c>
      <c r="P28" s="75">
        <f>IF(COUNTIF(D28:O28,"N.D. ")&gt;0,"N.D. ",MIN(D28:O28,D25:O25))</f>
        <v>1.4958333333333336</v>
      </c>
      <c r="Q28" s="129">
        <f>COUNTIF(D25:O28, "N.D. ")</f>
        <v>0</v>
      </c>
    </row>
    <row r="29" spans="1:17" ht="14.85" customHeight="1">
      <c r="A29" s="161"/>
      <c r="B29" s="177" t="s">
        <v>57</v>
      </c>
      <c r="C29" s="128" t="s">
        <v>15</v>
      </c>
      <c r="D29" s="99">
        <v>40.414729729729764</v>
      </c>
      <c r="E29" s="79">
        <v>44.126158445440957</v>
      </c>
      <c r="F29" s="79">
        <v>49.164256480218242</v>
      </c>
      <c r="G29" s="79">
        <v>57.454469273743058</v>
      </c>
      <c r="H29" s="79">
        <v>59.405540540540606</v>
      </c>
      <c r="I29" s="79">
        <v>47.911500701262277</v>
      </c>
      <c r="J29" s="79">
        <v>38.443572395128527</v>
      </c>
      <c r="K29" s="79">
        <v>33.64776725304462</v>
      </c>
      <c r="L29" s="79">
        <v>36.220391061452517</v>
      </c>
      <c r="M29" s="79">
        <v>46.56932432432432</v>
      </c>
      <c r="N29" s="79">
        <v>44.541640378548912</v>
      </c>
      <c r="O29" s="80">
        <v>40.855494505494548</v>
      </c>
      <c r="P29" s="80">
        <v>44.890891135122487</v>
      </c>
      <c r="Q29" s="129"/>
    </row>
    <row r="30" spans="1:17" ht="14.85" customHeight="1">
      <c r="A30" s="161"/>
      <c r="B30" s="178"/>
      <c r="C30" s="101" t="s">
        <v>14</v>
      </c>
      <c r="D30" s="99">
        <v>99.462365591397855</v>
      </c>
      <c r="E30" s="16">
        <v>99.553571428571431</v>
      </c>
      <c r="F30" s="16">
        <v>98.521505376344081</v>
      </c>
      <c r="G30" s="16">
        <v>99.444444444444443</v>
      </c>
      <c r="H30" s="16">
        <v>99.462365591397855</v>
      </c>
      <c r="I30" s="16">
        <v>99.027777777777771</v>
      </c>
      <c r="J30" s="16">
        <v>99.327956989247312</v>
      </c>
      <c r="K30" s="16">
        <v>99.327956989247312</v>
      </c>
      <c r="L30" s="16">
        <v>99.444444444444443</v>
      </c>
      <c r="M30" s="16">
        <v>99.462365591397855</v>
      </c>
      <c r="N30" s="16">
        <v>88.055555555555557</v>
      </c>
      <c r="O30" s="17">
        <v>97.849462365591393</v>
      </c>
      <c r="P30" s="17">
        <v>98.253424657534254</v>
      </c>
      <c r="Q30" s="129"/>
    </row>
    <row r="31" spans="1:17" ht="14.85" customHeight="1">
      <c r="A31" s="161"/>
      <c r="B31" s="178"/>
      <c r="C31" s="138" t="s">
        <v>85</v>
      </c>
      <c r="D31" s="15">
        <v>49.537499999999987</v>
      </c>
      <c r="E31" s="16">
        <v>54.474999999999994</v>
      </c>
      <c r="F31" s="16">
        <v>60.295833333333341</v>
      </c>
      <c r="G31" s="16">
        <v>72.460869565217394</v>
      </c>
      <c r="H31" s="16">
        <v>83.421739130434801</v>
      </c>
      <c r="I31" s="16">
        <v>67.165217391304353</v>
      </c>
      <c r="J31" s="16">
        <v>56.304347826086953</v>
      </c>
      <c r="K31" s="16">
        <v>49.25416666666667</v>
      </c>
      <c r="L31" s="16">
        <v>53.241666666666667</v>
      </c>
      <c r="M31" s="16">
        <v>58.083333333333336</v>
      </c>
      <c r="N31" s="16">
        <v>59.995833333333337</v>
      </c>
      <c r="O31" s="17">
        <v>57.050000000000011</v>
      </c>
      <c r="P31" s="17">
        <f>MAX(D31:O31,D29:O29)</f>
        <v>83.421739130434801</v>
      </c>
      <c r="Q31" s="129"/>
    </row>
    <row r="32" spans="1:17" ht="14.85" customHeight="1">
      <c r="A32" s="161"/>
      <c r="B32" s="179"/>
      <c r="C32" s="139" t="s">
        <v>86</v>
      </c>
      <c r="D32" s="73">
        <v>34.717391304347828</v>
      </c>
      <c r="E32" s="74">
        <v>34.795833333333327</v>
      </c>
      <c r="F32" s="74">
        <v>43.30833333333333</v>
      </c>
      <c r="G32" s="74">
        <v>48.183333333333337</v>
      </c>
      <c r="H32" s="74">
        <v>40.345833333333339</v>
      </c>
      <c r="I32" s="74">
        <v>20.154166666666661</v>
      </c>
      <c r="J32" s="74">
        <v>25.569565217391304</v>
      </c>
      <c r="K32" s="74">
        <v>20.613043478260867</v>
      </c>
      <c r="L32" s="74">
        <v>23.954166666666662</v>
      </c>
      <c r="M32" s="74">
        <v>34.604166666666679</v>
      </c>
      <c r="N32" s="74">
        <v>28.545833333333331</v>
      </c>
      <c r="O32" s="75">
        <v>35.241666666666667</v>
      </c>
      <c r="P32" s="75">
        <f>IF(COUNTIF(D32:O32,"N.D. ")&gt;0,"N.D. ",MIN(D32:O32,D29:O29))</f>
        <v>20.154166666666661</v>
      </c>
      <c r="Q32" s="129">
        <f>COUNTIF(D29:O32, "N.D. ")</f>
        <v>0</v>
      </c>
    </row>
    <row r="33" spans="1:17" ht="14.85" customHeight="1">
      <c r="A33" s="161"/>
      <c r="B33" s="177" t="s">
        <v>78</v>
      </c>
      <c r="C33" s="128" t="s">
        <v>15</v>
      </c>
      <c r="D33" s="99">
        <v>37.824254742547446</v>
      </c>
      <c r="E33" s="79">
        <v>40.033533834586507</v>
      </c>
      <c r="F33" s="79">
        <v>45.882585034013559</v>
      </c>
      <c r="G33" s="79">
        <v>48.380865921787631</v>
      </c>
      <c r="H33" s="79">
        <v>47.628243243243311</v>
      </c>
      <c r="I33" s="79">
        <v>33.737482517482512</v>
      </c>
      <c r="J33" s="79">
        <v>24.346486486486505</v>
      </c>
      <c r="K33" s="79">
        <v>21.174189189189207</v>
      </c>
      <c r="L33" s="79">
        <v>24.823743016759739</v>
      </c>
      <c r="M33" s="79">
        <v>32.144864864864829</v>
      </c>
      <c r="N33" s="79">
        <v>32.437656903765657</v>
      </c>
      <c r="O33" s="80">
        <v>31.55287671232875</v>
      </c>
      <c r="P33" s="80">
        <v>34.952358490566141</v>
      </c>
      <c r="Q33" s="129"/>
    </row>
    <row r="34" spans="1:17" ht="14.85" customHeight="1">
      <c r="A34" s="161"/>
      <c r="B34" s="178"/>
      <c r="C34" s="101" t="s">
        <v>14</v>
      </c>
      <c r="D34" s="99">
        <v>99.193548387096769</v>
      </c>
      <c r="E34" s="16">
        <v>98.958333333333329</v>
      </c>
      <c r="F34" s="16">
        <v>98.790322580645167</v>
      </c>
      <c r="G34" s="16">
        <v>99.444444444444443</v>
      </c>
      <c r="H34" s="16">
        <v>99.462365591397855</v>
      </c>
      <c r="I34" s="16">
        <v>99.305555555555557</v>
      </c>
      <c r="J34" s="16">
        <v>99.462365591397855</v>
      </c>
      <c r="K34" s="16">
        <v>99.462365591397855</v>
      </c>
      <c r="L34" s="16">
        <v>99.444444444444443</v>
      </c>
      <c r="M34" s="16">
        <v>99.462365591397855</v>
      </c>
      <c r="N34" s="16">
        <v>99.583333333333329</v>
      </c>
      <c r="O34" s="17">
        <v>98.118279569892479</v>
      </c>
      <c r="P34" s="17">
        <v>99.223744292237441</v>
      </c>
      <c r="Q34" s="129"/>
    </row>
    <row r="35" spans="1:17" ht="14.85" customHeight="1">
      <c r="A35" s="161"/>
      <c r="B35" s="178"/>
      <c r="C35" s="138" t="s">
        <v>85</v>
      </c>
      <c r="D35" s="15">
        <v>47.029166666666661</v>
      </c>
      <c r="E35" s="16">
        <v>47.483333333333341</v>
      </c>
      <c r="F35" s="16">
        <v>60.621739130434783</v>
      </c>
      <c r="G35" s="16">
        <v>61.670833333333341</v>
      </c>
      <c r="H35" s="16">
        <v>65.899999999999991</v>
      </c>
      <c r="I35" s="16">
        <v>51.791666666666664</v>
      </c>
      <c r="J35" s="16">
        <v>43.408333333333339</v>
      </c>
      <c r="K35" s="16">
        <v>37.679166666666667</v>
      </c>
      <c r="L35" s="16">
        <v>46.787500000000001</v>
      </c>
      <c r="M35" s="16">
        <v>43.279166666666676</v>
      </c>
      <c r="N35" s="16">
        <v>47.37083333333333</v>
      </c>
      <c r="O35" s="17">
        <v>39.424999999999997</v>
      </c>
      <c r="P35" s="17">
        <f>MAX(D35:O35,D33:O33)</f>
        <v>65.899999999999991</v>
      </c>
      <c r="Q35" s="129"/>
    </row>
    <row r="36" spans="1:17" ht="14.85" customHeight="1">
      <c r="A36" s="161"/>
      <c r="B36" s="179"/>
      <c r="C36" s="139" t="s">
        <v>86</v>
      </c>
      <c r="D36" s="73">
        <v>19.145833333333332</v>
      </c>
      <c r="E36" s="74">
        <v>29.074999999999999</v>
      </c>
      <c r="F36" s="74">
        <v>32.6</v>
      </c>
      <c r="G36" s="74">
        <v>33.733333333333327</v>
      </c>
      <c r="H36" s="74">
        <v>29.541666666666668</v>
      </c>
      <c r="I36" s="74">
        <v>8.4500000000000011</v>
      </c>
      <c r="J36" s="74">
        <v>10.360869565217392</v>
      </c>
      <c r="K36" s="74">
        <v>10.250000000000002</v>
      </c>
      <c r="L36" s="74">
        <v>10.433333333333334</v>
      </c>
      <c r="M36" s="74">
        <v>23.720833333333328</v>
      </c>
      <c r="N36" s="74">
        <v>18.787499999999998</v>
      </c>
      <c r="O36" s="75">
        <v>16.604166666666668</v>
      </c>
      <c r="P36" s="75">
        <f>IF(COUNTIF(D36:O36,"N.D. ")&gt;0,"N.D. ",MIN(D36:O36,D33:O33))</f>
        <v>8.4500000000000011</v>
      </c>
      <c r="Q36" s="129">
        <f>COUNTIF(D33:O36, "N.D. ")</f>
        <v>0</v>
      </c>
    </row>
    <row r="37" spans="1:17" ht="14.85" customHeight="1">
      <c r="A37" s="161"/>
      <c r="B37" s="177" t="s">
        <v>75</v>
      </c>
      <c r="C37" s="128" t="s">
        <v>15</v>
      </c>
      <c r="D37" s="99">
        <v>39.932702702702656</v>
      </c>
      <c r="E37" s="79">
        <v>38.572455089820345</v>
      </c>
      <c r="F37" s="79" t="s">
        <v>214</v>
      </c>
      <c r="G37" s="79" t="s">
        <v>214</v>
      </c>
      <c r="H37" s="79" t="s">
        <v>214</v>
      </c>
      <c r="I37" s="79" t="s">
        <v>214</v>
      </c>
      <c r="J37" s="79" t="s">
        <v>214</v>
      </c>
      <c r="K37" s="79" t="s">
        <v>214</v>
      </c>
      <c r="L37" s="79" t="s">
        <v>214</v>
      </c>
      <c r="M37" s="79">
        <v>28.063636363636359</v>
      </c>
      <c r="N37" s="79">
        <v>36.350418994413381</v>
      </c>
      <c r="O37" s="80">
        <v>33.034146341463419</v>
      </c>
      <c r="P37" s="80">
        <v>35.8816859504132</v>
      </c>
      <c r="Q37" s="129"/>
    </row>
    <row r="38" spans="1:17" ht="14.85" customHeight="1">
      <c r="A38" s="161"/>
      <c r="B38" s="178"/>
      <c r="C38" s="101" t="s">
        <v>14</v>
      </c>
      <c r="D38" s="99">
        <v>99.462365591397855</v>
      </c>
      <c r="E38" s="16">
        <v>74.553571428571431</v>
      </c>
      <c r="F38" s="16">
        <v>0</v>
      </c>
      <c r="G38" s="16">
        <v>0</v>
      </c>
      <c r="H38" s="16">
        <v>0</v>
      </c>
      <c r="I38" s="16">
        <v>0</v>
      </c>
      <c r="J38" s="16">
        <v>0</v>
      </c>
      <c r="K38" s="5">
        <v>0</v>
      </c>
      <c r="L38" s="5">
        <v>0</v>
      </c>
      <c r="M38" s="16">
        <v>44.354838709677416</v>
      </c>
      <c r="N38" s="16">
        <v>99.444444444444443</v>
      </c>
      <c r="O38" s="17">
        <v>99.193548387096769</v>
      </c>
      <c r="P38" s="17">
        <v>34.531963470319631</v>
      </c>
      <c r="Q38" s="129"/>
    </row>
    <row r="39" spans="1:17" ht="14.85" customHeight="1">
      <c r="A39" s="161"/>
      <c r="B39" s="178"/>
      <c r="C39" s="101" t="s">
        <v>85</v>
      </c>
      <c r="D39" s="15">
        <v>49.133333333333326</v>
      </c>
      <c r="E39" s="16">
        <v>45.695833333333333</v>
      </c>
      <c r="F39" s="16" t="s">
        <v>214</v>
      </c>
      <c r="G39" s="16" t="s">
        <v>214</v>
      </c>
      <c r="H39" s="16" t="s">
        <v>214</v>
      </c>
      <c r="I39" s="16" t="s">
        <v>214</v>
      </c>
      <c r="J39" s="16" t="s">
        <v>214</v>
      </c>
      <c r="K39" s="16" t="s">
        <v>214</v>
      </c>
      <c r="L39" s="16" t="s">
        <v>214</v>
      </c>
      <c r="M39" s="16">
        <v>40.341666666666683</v>
      </c>
      <c r="N39" s="16">
        <v>48.241666666666667</v>
      </c>
      <c r="O39" s="17">
        <v>39.078260869565227</v>
      </c>
      <c r="P39" s="17">
        <f>MAX(D39:O39,D37:O37)</f>
        <v>49.133333333333326</v>
      </c>
      <c r="Q39" s="129"/>
    </row>
    <row r="40" spans="1:17" ht="14.85" customHeight="1">
      <c r="A40" s="161"/>
      <c r="B40" s="179"/>
      <c r="C40" s="102" t="s">
        <v>86</v>
      </c>
      <c r="D40" s="73">
        <v>34.066666666666663</v>
      </c>
      <c r="E40" s="74">
        <v>28.566666666666663</v>
      </c>
      <c r="F40" s="74" t="s">
        <v>214</v>
      </c>
      <c r="G40" s="74" t="s">
        <v>214</v>
      </c>
      <c r="H40" s="74" t="s">
        <v>214</v>
      </c>
      <c r="I40" s="74" t="s">
        <v>214</v>
      </c>
      <c r="J40" s="74" t="s">
        <v>214</v>
      </c>
      <c r="K40" s="74" t="s">
        <v>214</v>
      </c>
      <c r="L40" s="74" t="s">
        <v>214</v>
      </c>
      <c r="M40" s="74">
        <v>21.345833333333335</v>
      </c>
      <c r="N40" s="74">
        <v>28.229166666666671</v>
      </c>
      <c r="O40" s="75">
        <v>30.020833333333332</v>
      </c>
      <c r="P40" s="75">
        <f>IF(COUNTIF(D40:O40,"N.D. ")&gt;0,"N.D. ",MIN(D40:O40,D37:O37))</f>
        <v>21.345833333333335</v>
      </c>
      <c r="Q40" s="129">
        <f>COUNTIF(D37:O40, "N.D. ")</f>
        <v>0</v>
      </c>
    </row>
    <row r="41" spans="1:17" ht="14.85" customHeight="1">
      <c r="A41" s="161"/>
      <c r="B41" s="177" t="s">
        <v>76</v>
      </c>
      <c r="C41" s="128" t="s">
        <v>15</v>
      </c>
      <c r="D41" s="99">
        <v>44.439563437926317</v>
      </c>
      <c r="E41" s="79">
        <v>42.909939759036121</v>
      </c>
      <c r="F41" s="79">
        <v>50.597267759562882</v>
      </c>
      <c r="G41" s="79">
        <v>52.611608391608407</v>
      </c>
      <c r="H41" s="79">
        <v>50.308027210884433</v>
      </c>
      <c r="I41" s="79">
        <v>27.542517482517511</v>
      </c>
      <c r="J41" s="79">
        <v>13.021994535519143</v>
      </c>
      <c r="K41" s="79">
        <v>14.524554183813462</v>
      </c>
      <c r="L41" s="79">
        <v>21.557798165137619</v>
      </c>
      <c r="M41" s="79">
        <v>40.76995940460079</v>
      </c>
      <c r="N41" s="79">
        <v>51.556741573033662</v>
      </c>
      <c r="O41" s="80">
        <v>45.888227334235452</v>
      </c>
      <c r="P41" s="80">
        <v>37.796934410646422</v>
      </c>
      <c r="Q41" s="129"/>
    </row>
    <row r="42" spans="1:17" ht="14.85" customHeight="1">
      <c r="A42" s="161"/>
      <c r="B42" s="178"/>
      <c r="C42" s="101" t="s">
        <v>14</v>
      </c>
      <c r="D42" s="99">
        <v>98.521505376344081</v>
      </c>
      <c r="E42" s="16">
        <v>98.80952380952381</v>
      </c>
      <c r="F42" s="16">
        <v>73.790322580645167</v>
      </c>
      <c r="G42" s="16">
        <v>99.305555555555557</v>
      </c>
      <c r="H42" s="16">
        <v>98.790322580645167</v>
      </c>
      <c r="I42" s="16">
        <v>99.305555555555557</v>
      </c>
      <c r="J42" s="16">
        <v>98.387096774193552</v>
      </c>
      <c r="K42" s="16">
        <v>97.983870967741936</v>
      </c>
      <c r="L42" s="16">
        <v>90.833333333333329</v>
      </c>
      <c r="M42" s="16">
        <v>99.327956989247312</v>
      </c>
      <c r="N42" s="16">
        <v>98.888888888888886</v>
      </c>
      <c r="O42" s="17">
        <v>99.327956989247312</v>
      </c>
      <c r="P42" s="17">
        <v>96.073059360730596</v>
      </c>
      <c r="Q42" s="129"/>
    </row>
    <row r="43" spans="1:17" ht="14.85" customHeight="1">
      <c r="A43" s="161"/>
      <c r="B43" s="178"/>
      <c r="C43" s="101" t="s">
        <v>85</v>
      </c>
      <c r="D43" s="15">
        <v>55.991666666666674</v>
      </c>
      <c r="E43" s="16">
        <v>59.5625</v>
      </c>
      <c r="F43" s="16">
        <v>65.462499999999991</v>
      </c>
      <c r="G43" s="16">
        <v>73.812499999999986</v>
      </c>
      <c r="H43" s="16">
        <v>81.212499999999991</v>
      </c>
      <c r="I43" s="16">
        <v>104.41666666666664</v>
      </c>
      <c r="J43" s="16">
        <v>20.887499999999999</v>
      </c>
      <c r="K43" s="16">
        <v>30.729166666666671</v>
      </c>
      <c r="L43" s="16">
        <v>51.391666666666659</v>
      </c>
      <c r="M43" s="16">
        <v>64.573913043478257</v>
      </c>
      <c r="N43" s="16">
        <v>68.673913043478265</v>
      </c>
      <c r="O43" s="17">
        <v>59.966666666666676</v>
      </c>
      <c r="P43" s="17">
        <f>MAX(D43:O43,D41:O41)</f>
        <v>104.41666666666664</v>
      </c>
      <c r="Q43" s="129"/>
    </row>
    <row r="44" spans="1:17" ht="14.85" customHeight="1">
      <c r="A44" s="161"/>
      <c r="B44" s="179"/>
      <c r="C44" s="102" t="s">
        <v>86</v>
      </c>
      <c r="D44" s="73">
        <v>32.350000000000009</v>
      </c>
      <c r="E44" s="74">
        <v>18.558333333333334</v>
      </c>
      <c r="F44" s="74">
        <v>25.404347826086955</v>
      </c>
      <c r="G44" s="74">
        <v>14.454166666666666</v>
      </c>
      <c r="H44" s="74">
        <v>13.366666666666665</v>
      </c>
      <c r="I44" s="74">
        <v>7.6583333333333341</v>
      </c>
      <c r="J44" s="74">
        <v>6.7500000000000009</v>
      </c>
      <c r="K44" s="74">
        <v>8.8166666666666682</v>
      </c>
      <c r="L44" s="74">
        <v>6.0208333333333321</v>
      </c>
      <c r="M44" s="74">
        <v>10.400000000000002</v>
      </c>
      <c r="N44" s="74">
        <v>42.977272727272734</v>
      </c>
      <c r="O44" s="75">
        <v>32.365217391304355</v>
      </c>
      <c r="P44" s="75">
        <f>IF(COUNTIF(D44:O44,"N.D. ")&gt;0,"N.D. ",MIN(D44:O44,D41:O41))</f>
        <v>6.0208333333333321</v>
      </c>
      <c r="Q44" s="129">
        <f>COUNTIF(D41:O44, "N.D. ")</f>
        <v>0</v>
      </c>
    </row>
    <row r="45" spans="1:17" ht="14.85" customHeight="1">
      <c r="A45" s="161"/>
      <c r="B45" s="177" t="s">
        <v>72</v>
      </c>
      <c r="C45" s="128" t="s">
        <v>15</v>
      </c>
      <c r="D45" s="99">
        <v>45.211564625850357</v>
      </c>
      <c r="E45" s="79">
        <v>46.042943854324704</v>
      </c>
      <c r="F45" s="79">
        <v>42.960109289617442</v>
      </c>
      <c r="G45" s="79">
        <v>41.402524544179521</v>
      </c>
      <c r="H45" s="79">
        <v>36.856224350205224</v>
      </c>
      <c r="I45" s="79">
        <v>19.618881118881109</v>
      </c>
      <c r="J45" s="79">
        <v>12.396081081081089</v>
      </c>
      <c r="K45" s="79">
        <v>13.767939972714858</v>
      </c>
      <c r="L45" s="79">
        <v>11.516525423728815</v>
      </c>
      <c r="M45" s="79">
        <v>16.769178082191782</v>
      </c>
      <c r="N45" s="79">
        <v>38.714689265536713</v>
      </c>
      <c r="O45" s="80">
        <v>38.341689373297022</v>
      </c>
      <c r="P45" s="80">
        <v>37.796934410646422</v>
      </c>
      <c r="Q45" s="129"/>
    </row>
    <row r="46" spans="1:17" ht="14.85" customHeight="1">
      <c r="A46" s="161"/>
      <c r="B46" s="178"/>
      <c r="C46" s="101" t="s">
        <v>14</v>
      </c>
      <c r="D46" s="99">
        <v>98.790322580645167</v>
      </c>
      <c r="E46" s="16">
        <v>98.06547619047619</v>
      </c>
      <c r="F46" s="16">
        <v>98.387096774193552</v>
      </c>
      <c r="G46" s="16">
        <v>99.027777777777771</v>
      </c>
      <c r="H46" s="16">
        <v>98.252688172043008</v>
      </c>
      <c r="I46" s="16">
        <v>99.305555555555557</v>
      </c>
      <c r="J46" s="16">
        <v>99.462365591397855</v>
      </c>
      <c r="K46" s="16">
        <v>98.521505376344081</v>
      </c>
      <c r="L46" s="16">
        <v>98.333333333333329</v>
      </c>
      <c r="M46" s="16">
        <v>98.118279569892479</v>
      </c>
      <c r="N46" s="16">
        <v>98.333333333333329</v>
      </c>
      <c r="O46" s="17">
        <v>98.655913978494624</v>
      </c>
      <c r="P46" s="17">
        <v>98.607305936073061</v>
      </c>
      <c r="Q46" s="129"/>
    </row>
    <row r="47" spans="1:17" ht="14.85" customHeight="1">
      <c r="A47" s="161"/>
      <c r="B47" s="178"/>
      <c r="C47" s="101" t="s">
        <v>85</v>
      </c>
      <c r="D47" s="15">
        <v>50.058333333333337</v>
      </c>
      <c r="E47" s="16">
        <v>52.199999999999989</v>
      </c>
      <c r="F47" s="16">
        <v>63.404166666666661</v>
      </c>
      <c r="G47" s="16">
        <v>64.475000000000009</v>
      </c>
      <c r="H47" s="16">
        <v>59.356521739130429</v>
      </c>
      <c r="I47" s="16">
        <v>45</v>
      </c>
      <c r="J47" s="16">
        <v>26.654166666666669</v>
      </c>
      <c r="K47" s="16">
        <v>32.462499999999999</v>
      </c>
      <c r="L47" s="16">
        <v>45.447826086956518</v>
      </c>
      <c r="M47" s="16">
        <v>41.008333333333333</v>
      </c>
      <c r="N47" s="16">
        <v>52.991666666666667</v>
      </c>
      <c r="O47" s="17">
        <v>46.273913043478252</v>
      </c>
      <c r="P47" s="17">
        <f>MAX(D47:O47,D45:O45)</f>
        <v>64.475000000000009</v>
      </c>
      <c r="Q47" s="129"/>
    </row>
    <row r="48" spans="1:17" ht="14.85" customHeight="1">
      <c r="A48" s="135"/>
      <c r="B48" s="179"/>
      <c r="C48" s="102" t="s">
        <v>86</v>
      </c>
      <c r="D48" s="73">
        <v>37.625000000000007</v>
      </c>
      <c r="E48" s="74">
        <v>29.895833333333332</v>
      </c>
      <c r="F48" s="74">
        <v>19.020833333333329</v>
      </c>
      <c r="G48" s="74">
        <v>11.804166666666667</v>
      </c>
      <c r="H48" s="74">
        <v>10.212499999999999</v>
      </c>
      <c r="I48" s="74">
        <v>4.0875000000000004</v>
      </c>
      <c r="J48" s="74">
        <v>4.8500000000000005</v>
      </c>
      <c r="K48" s="74">
        <v>5.25</v>
      </c>
      <c r="L48" s="74">
        <v>3.4083333333333328</v>
      </c>
      <c r="M48" s="74">
        <v>6.5090909090909088</v>
      </c>
      <c r="N48" s="74">
        <v>19.827272727272728</v>
      </c>
      <c r="O48" s="75">
        <v>25.587500000000002</v>
      </c>
      <c r="P48" s="75">
        <f>IF(COUNTIF(D48:O48,"N.D. ")&gt;0,"N.D. ",MIN(D48:O48,D45:O45))</f>
        <v>3.4083333333333328</v>
      </c>
      <c r="Q48" s="129">
        <f>COUNTIF(D45:O48, "N.D. ")</f>
        <v>0</v>
      </c>
    </row>
    <row r="49" spans="1:17" s="1" customFormat="1" ht="14.85" customHeight="1">
      <c r="A49" s="136" t="s">
        <v>95</v>
      </c>
      <c r="B49" s="133" t="s">
        <v>190</v>
      </c>
      <c r="C49" s="128" t="s">
        <v>15</v>
      </c>
      <c r="D49" s="99">
        <v>32</v>
      </c>
      <c r="E49" s="79">
        <v>40</v>
      </c>
      <c r="F49" s="79">
        <v>47</v>
      </c>
      <c r="G49" s="79">
        <v>46</v>
      </c>
      <c r="H49" s="79">
        <v>56</v>
      </c>
      <c r="I49" s="79">
        <v>61</v>
      </c>
      <c r="J49" s="79">
        <v>39</v>
      </c>
      <c r="K49" s="79">
        <v>42</v>
      </c>
      <c r="L49" s="79">
        <v>44</v>
      </c>
      <c r="M49" s="79">
        <v>41</v>
      </c>
      <c r="N49" s="79">
        <v>41</v>
      </c>
      <c r="O49" s="80">
        <v>29</v>
      </c>
      <c r="P49" s="80">
        <v>43.166666666666664</v>
      </c>
      <c r="Q49" s="129"/>
    </row>
    <row r="50" spans="1:17" s="1" customFormat="1" ht="14.85" customHeight="1">
      <c r="A50" s="136" t="s">
        <v>96</v>
      </c>
      <c r="B50" s="133"/>
      <c r="C50" s="101" t="s">
        <v>61</v>
      </c>
      <c r="D50" s="99">
        <v>98</v>
      </c>
      <c r="E50" s="16">
        <v>100</v>
      </c>
      <c r="F50" s="16">
        <v>98</v>
      </c>
      <c r="G50" s="16">
        <v>93</v>
      </c>
      <c r="H50" s="16">
        <v>99</v>
      </c>
      <c r="I50" s="16">
        <v>100</v>
      </c>
      <c r="J50" s="16">
        <v>100</v>
      </c>
      <c r="K50" s="16">
        <v>100</v>
      </c>
      <c r="L50" s="16">
        <v>93</v>
      </c>
      <c r="M50" s="16">
        <v>100</v>
      </c>
      <c r="N50" s="16">
        <v>100</v>
      </c>
      <c r="O50" s="17">
        <v>98</v>
      </c>
      <c r="P50" s="17">
        <v>98.25</v>
      </c>
      <c r="Q50" s="129"/>
    </row>
    <row r="51" spans="1:17" s="1" customFormat="1" ht="14.85" customHeight="1">
      <c r="A51" s="136"/>
      <c r="B51" s="133"/>
      <c r="C51" s="101" t="s">
        <v>85</v>
      </c>
      <c r="D51" s="15">
        <v>43</v>
      </c>
      <c r="E51" s="16">
        <v>47</v>
      </c>
      <c r="F51" s="16">
        <v>51</v>
      </c>
      <c r="G51" s="16">
        <v>54</v>
      </c>
      <c r="H51" s="16">
        <v>72</v>
      </c>
      <c r="I51" s="16">
        <v>85</v>
      </c>
      <c r="J51" s="16">
        <v>58</v>
      </c>
      <c r="K51" s="16">
        <v>60</v>
      </c>
      <c r="L51" s="16">
        <v>62</v>
      </c>
      <c r="M51" s="16">
        <v>50</v>
      </c>
      <c r="N51" s="16">
        <v>62</v>
      </c>
      <c r="O51" s="17">
        <v>31</v>
      </c>
      <c r="P51" s="17">
        <v>85</v>
      </c>
      <c r="Q51" s="129"/>
    </row>
    <row r="52" spans="1:17" s="1" customFormat="1" ht="14.85" customHeight="1">
      <c r="A52" s="136"/>
      <c r="B52" s="134"/>
      <c r="C52" s="102" t="s">
        <v>86</v>
      </c>
      <c r="D52" s="73">
        <v>11</v>
      </c>
      <c r="E52" s="74">
        <v>34</v>
      </c>
      <c r="F52" s="74">
        <v>43</v>
      </c>
      <c r="G52" s="74">
        <v>34</v>
      </c>
      <c r="H52" s="74">
        <v>33</v>
      </c>
      <c r="I52" s="74">
        <v>43</v>
      </c>
      <c r="J52" s="74">
        <v>20</v>
      </c>
      <c r="K52" s="74">
        <v>24</v>
      </c>
      <c r="L52" s="74">
        <v>29</v>
      </c>
      <c r="M52" s="74">
        <v>33</v>
      </c>
      <c r="N52" s="74">
        <v>18</v>
      </c>
      <c r="O52" s="75">
        <v>25</v>
      </c>
      <c r="P52" s="93">
        <v>11</v>
      </c>
      <c r="Q52" s="129">
        <f>COUNTIF(D49:O52, "N.D. ")</f>
        <v>0</v>
      </c>
    </row>
    <row r="53" spans="1:17" s="1" customFormat="1" ht="14.85" customHeight="1">
      <c r="A53" s="136"/>
      <c r="B53" s="133" t="s">
        <v>191</v>
      </c>
      <c r="C53" s="128" t="s">
        <v>15</v>
      </c>
      <c r="D53" s="99">
        <v>39</v>
      </c>
      <c r="E53" s="79">
        <v>40</v>
      </c>
      <c r="F53" s="79">
        <v>42</v>
      </c>
      <c r="G53" s="79">
        <v>48</v>
      </c>
      <c r="H53" s="79">
        <v>51</v>
      </c>
      <c r="I53" s="79">
        <v>46</v>
      </c>
      <c r="J53" s="79">
        <v>29</v>
      </c>
      <c r="K53" s="79">
        <v>31</v>
      </c>
      <c r="L53" s="79">
        <v>35</v>
      </c>
      <c r="M53" s="79">
        <v>47</v>
      </c>
      <c r="N53" s="79">
        <v>54</v>
      </c>
      <c r="O53" s="80">
        <v>40</v>
      </c>
      <c r="P53" s="80">
        <v>41.833333333333336</v>
      </c>
      <c r="Q53" s="129"/>
    </row>
    <row r="54" spans="1:17" s="1" customFormat="1" ht="14.85" customHeight="1">
      <c r="A54" s="136"/>
      <c r="B54" s="143" t="s">
        <v>192</v>
      </c>
      <c r="C54" s="101" t="s">
        <v>61</v>
      </c>
      <c r="D54" s="99">
        <v>95</v>
      </c>
      <c r="E54" s="16">
        <v>88</v>
      </c>
      <c r="F54" s="16">
        <v>96</v>
      </c>
      <c r="G54" s="16">
        <v>93</v>
      </c>
      <c r="H54" s="16">
        <v>82</v>
      </c>
      <c r="I54" s="16">
        <v>95</v>
      </c>
      <c r="J54" s="16">
        <v>97</v>
      </c>
      <c r="K54" s="16">
        <v>97</v>
      </c>
      <c r="L54" s="16">
        <v>97</v>
      </c>
      <c r="M54" s="16">
        <v>99</v>
      </c>
      <c r="N54" s="16">
        <v>95</v>
      </c>
      <c r="O54" s="17">
        <v>98</v>
      </c>
      <c r="P54" s="17">
        <v>94.333333333333329</v>
      </c>
      <c r="Q54" s="129"/>
    </row>
    <row r="55" spans="1:17" s="1" customFormat="1" ht="14.85" customHeight="1">
      <c r="A55" s="136"/>
      <c r="B55" s="133"/>
      <c r="C55" s="101" t="s">
        <v>85</v>
      </c>
      <c r="D55" s="15">
        <v>45</v>
      </c>
      <c r="E55" s="16">
        <v>53</v>
      </c>
      <c r="F55" s="16">
        <v>47</v>
      </c>
      <c r="G55" s="16">
        <v>57</v>
      </c>
      <c r="H55" s="16">
        <v>74</v>
      </c>
      <c r="I55" s="16">
        <v>55</v>
      </c>
      <c r="J55" s="16">
        <v>51</v>
      </c>
      <c r="K55" s="16">
        <v>54</v>
      </c>
      <c r="L55" s="16">
        <v>65</v>
      </c>
      <c r="M55" s="16">
        <v>62</v>
      </c>
      <c r="N55" s="16">
        <v>73</v>
      </c>
      <c r="O55" s="17">
        <v>46</v>
      </c>
      <c r="P55" s="17">
        <v>74</v>
      </c>
      <c r="Q55" s="129"/>
    </row>
    <row r="56" spans="1:17" s="1" customFormat="1" ht="14.85" customHeight="1">
      <c r="A56" s="136"/>
      <c r="B56" s="134"/>
      <c r="C56" s="102" t="s">
        <v>86</v>
      </c>
      <c r="D56" s="73">
        <v>30</v>
      </c>
      <c r="E56" s="74">
        <v>17</v>
      </c>
      <c r="F56" s="74">
        <v>32</v>
      </c>
      <c r="G56" s="74">
        <v>37</v>
      </c>
      <c r="H56" s="74">
        <v>35</v>
      </c>
      <c r="I56" s="74">
        <v>16</v>
      </c>
      <c r="J56" s="74">
        <v>17</v>
      </c>
      <c r="K56" s="74">
        <v>16</v>
      </c>
      <c r="L56" s="74">
        <v>16</v>
      </c>
      <c r="M56" s="74">
        <v>32</v>
      </c>
      <c r="N56" s="74">
        <v>38</v>
      </c>
      <c r="O56" s="75">
        <v>33</v>
      </c>
      <c r="P56" s="93">
        <v>16</v>
      </c>
      <c r="Q56" s="129">
        <f>COUNTIF(D53:O56, "N.D. ")</f>
        <v>0</v>
      </c>
    </row>
    <row r="57" spans="1:17" s="1" customFormat="1" ht="14.85" customHeight="1">
      <c r="A57" s="136"/>
      <c r="B57" s="133" t="s">
        <v>193</v>
      </c>
      <c r="C57" s="128" t="s">
        <v>15</v>
      </c>
      <c r="D57" s="99">
        <v>27</v>
      </c>
      <c r="E57" s="79">
        <v>26</v>
      </c>
      <c r="F57" s="79">
        <v>36</v>
      </c>
      <c r="G57" s="79">
        <v>43</v>
      </c>
      <c r="H57" s="79">
        <v>43</v>
      </c>
      <c r="I57" s="79">
        <v>34</v>
      </c>
      <c r="J57" s="79">
        <v>24</v>
      </c>
      <c r="K57" s="79">
        <v>23</v>
      </c>
      <c r="L57" s="79">
        <v>23</v>
      </c>
      <c r="M57" s="79">
        <v>30</v>
      </c>
      <c r="N57" s="79">
        <v>34</v>
      </c>
      <c r="O57" s="103">
        <v>17</v>
      </c>
      <c r="P57" s="80">
        <v>30</v>
      </c>
      <c r="Q57" s="129"/>
    </row>
    <row r="58" spans="1:17" s="1" customFormat="1" ht="14.85" customHeight="1">
      <c r="A58" s="136"/>
      <c r="B58" s="133"/>
      <c r="C58" s="101" t="s">
        <v>61</v>
      </c>
      <c r="D58" s="99">
        <v>96</v>
      </c>
      <c r="E58" s="16">
        <v>97</v>
      </c>
      <c r="F58" s="16">
        <v>93</v>
      </c>
      <c r="G58" s="16">
        <v>100</v>
      </c>
      <c r="H58" s="16">
        <v>97</v>
      </c>
      <c r="I58" s="16">
        <v>97</v>
      </c>
      <c r="J58" s="16">
        <v>99</v>
      </c>
      <c r="K58" s="16">
        <v>97</v>
      </c>
      <c r="L58" s="16">
        <v>98</v>
      </c>
      <c r="M58" s="16">
        <v>99</v>
      </c>
      <c r="N58" s="16">
        <v>97</v>
      </c>
      <c r="O58" s="6">
        <v>97</v>
      </c>
      <c r="P58" s="17">
        <v>97.25</v>
      </c>
      <c r="Q58" s="129"/>
    </row>
    <row r="59" spans="1:17" s="1" customFormat="1" ht="14.85" customHeight="1">
      <c r="A59" s="144"/>
      <c r="B59" s="133"/>
      <c r="C59" s="101" t="s">
        <v>85</v>
      </c>
      <c r="D59" s="15">
        <v>34</v>
      </c>
      <c r="E59" s="16">
        <v>34</v>
      </c>
      <c r="F59" s="16">
        <v>45</v>
      </c>
      <c r="G59" s="16">
        <v>53</v>
      </c>
      <c r="H59" s="16">
        <v>51</v>
      </c>
      <c r="I59" s="16">
        <v>45</v>
      </c>
      <c r="J59" s="16">
        <v>44</v>
      </c>
      <c r="K59" s="16">
        <v>32</v>
      </c>
      <c r="L59" s="16">
        <v>33</v>
      </c>
      <c r="M59" s="16">
        <v>43</v>
      </c>
      <c r="N59" s="16">
        <v>47</v>
      </c>
      <c r="O59" s="6">
        <v>25</v>
      </c>
      <c r="P59" s="17">
        <v>53</v>
      </c>
      <c r="Q59" s="129"/>
    </row>
    <row r="60" spans="1:17" s="1" customFormat="1" ht="14.85" customHeight="1">
      <c r="A60" s="135"/>
      <c r="B60" s="134"/>
      <c r="C60" s="102" t="s">
        <v>86</v>
      </c>
      <c r="D60" s="73">
        <v>21</v>
      </c>
      <c r="E60" s="74">
        <v>12</v>
      </c>
      <c r="F60" s="74">
        <v>23</v>
      </c>
      <c r="G60" s="74">
        <v>39</v>
      </c>
      <c r="H60" s="74">
        <v>28</v>
      </c>
      <c r="I60" s="74">
        <v>25</v>
      </c>
      <c r="J60" s="74">
        <v>15</v>
      </c>
      <c r="K60" s="74">
        <v>15</v>
      </c>
      <c r="L60" s="74">
        <v>17</v>
      </c>
      <c r="M60" s="74">
        <v>23</v>
      </c>
      <c r="N60" s="74">
        <v>22</v>
      </c>
      <c r="O60" s="44">
        <v>9</v>
      </c>
      <c r="P60" s="93">
        <v>9</v>
      </c>
      <c r="Q60" s="129">
        <f>COUNTIF(D57:O60, "N.D. ")</f>
        <v>0</v>
      </c>
    </row>
    <row r="61" spans="1:17" ht="14.85" customHeight="1">
      <c r="A61" s="136" t="s">
        <v>28</v>
      </c>
      <c r="B61" s="168" t="s">
        <v>55</v>
      </c>
      <c r="C61" s="128" t="s">
        <v>60</v>
      </c>
      <c r="D61" s="99">
        <v>41.647135416666671</v>
      </c>
      <c r="E61" s="79">
        <v>43.334305555555552</v>
      </c>
      <c r="F61" s="79">
        <v>50.126537634408606</v>
      </c>
      <c r="G61" s="79">
        <v>56.497618055555542</v>
      </c>
      <c r="H61" s="79">
        <v>53.870922939068102</v>
      </c>
      <c r="I61" s="79">
        <v>43.287562500000007</v>
      </c>
      <c r="J61" s="79">
        <v>46.552790322580648</v>
      </c>
      <c r="K61" s="79">
        <v>37.520607526881719</v>
      </c>
      <c r="L61" s="79">
        <v>33.891666666666666</v>
      </c>
      <c r="M61" s="79">
        <v>36.058736559139788</v>
      </c>
      <c r="N61" s="79">
        <v>36.461928104575165</v>
      </c>
      <c r="O61" s="80" t="s">
        <v>214</v>
      </c>
      <c r="P61" s="80">
        <v>43.949931944444451</v>
      </c>
      <c r="Q61" s="129"/>
    </row>
    <row r="62" spans="1:17" ht="14.85" customHeight="1">
      <c r="A62" s="136"/>
      <c r="B62" s="168"/>
      <c r="C62" s="101" t="s">
        <v>61</v>
      </c>
      <c r="D62" s="99">
        <v>64.516129032258064</v>
      </c>
      <c r="E62" s="5">
        <v>96.551724137931032</v>
      </c>
      <c r="F62" s="16">
        <v>100</v>
      </c>
      <c r="G62" s="16">
        <v>100</v>
      </c>
      <c r="H62" s="16">
        <v>100</v>
      </c>
      <c r="I62" s="16">
        <v>100</v>
      </c>
      <c r="J62" s="16">
        <v>100</v>
      </c>
      <c r="K62" s="16">
        <v>100</v>
      </c>
      <c r="L62" s="16">
        <v>100</v>
      </c>
      <c r="M62" s="16">
        <v>100</v>
      </c>
      <c r="N62" s="16">
        <v>56.666666666666664</v>
      </c>
      <c r="O62" s="17">
        <v>0</v>
      </c>
      <c r="P62" s="17">
        <v>84.93150684931507</v>
      </c>
      <c r="Q62" s="129"/>
    </row>
    <row r="63" spans="1:17" ht="14.85" customHeight="1">
      <c r="A63" s="136"/>
      <c r="B63" s="168"/>
      <c r="C63" s="101" t="s">
        <v>156</v>
      </c>
      <c r="D63" s="15">
        <v>45.2</v>
      </c>
      <c r="E63" s="16">
        <v>49.933611111111098</v>
      </c>
      <c r="F63" s="16">
        <v>56.672666666666856</v>
      </c>
      <c r="G63" s="16">
        <v>67.210972222222225</v>
      </c>
      <c r="H63" s="16">
        <v>67.275000000000006</v>
      </c>
      <c r="I63" s="16">
        <v>62.947083333333353</v>
      </c>
      <c r="J63" s="16">
        <v>57.053750000000001</v>
      </c>
      <c r="K63" s="16">
        <v>51.87</v>
      </c>
      <c r="L63" s="16">
        <v>42.066666666666642</v>
      </c>
      <c r="M63" s="16">
        <v>42.3</v>
      </c>
      <c r="N63" s="16">
        <v>43.754166666666634</v>
      </c>
      <c r="O63" s="17" t="s">
        <v>214</v>
      </c>
      <c r="P63" s="17">
        <f>MAX(D63:O63,D61:O61)</f>
        <v>67.275000000000006</v>
      </c>
      <c r="Q63" s="129"/>
    </row>
    <row r="64" spans="1:17" ht="14.85" customHeight="1">
      <c r="A64" s="135"/>
      <c r="B64" s="169"/>
      <c r="C64" s="102" t="s">
        <v>157</v>
      </c>
      <c r="D64" s="73">
        <v>33.93</v>
      </c>
      <c r="E64" s="74">
        <v>37.067222222222206</v>
      </c>
      <c r="F64" s="74">
        <v>42.666249999999998</v>
      </c>
      <c r="G64" s="74">
        <v>46.179861111111109</v>
      </c>
      <c r="H64" s="74">
        <v>38.767083333333339</v>
      </c>
      <c r="I64" s="74">
        <v>22.1</v>
      </c>
      <c r="J64" s="74">
        <v>28.881125000000008</v>
      </c>
      <c r="K64" s="74">
        <v>28.495833333333348</v>
      </c>
      <c r="L64" s="74">
        <v>20.520833333333346</v>
      </c>
      <c r="M64" s="74">
        <v>24.6</v>
      </c>
      <c r="N64" s="74">
        <v>28.229166666666671</v>
      </c>
      <c r="O64" s="75" t="s">
        <v>214</v>
      </c>
      <c r="P64" s="93">
        <f>IF(COUNTIF(D64:O64,"N.D. ")&gt;0,"N.D. ",MIN(D64:O64,D61:O61))</f>
        <v>20.520833333333346</v>
      </c>
      <c r="Q64" s="129">
        <f>COUNTIF(D61:O64, "N.D. ")</f>
        <v>0</v>
      </c>
    </row>
    <row r="65" spans="1:17" ht="14.85" customHeight="1">
      <c r="A65" s="161" t="s">
        <v>206</v>
      </c>
      <c r="B65" s="143" t="s">
        <v>12</v>
      </c>
      <c r="C65" s="182" t="s">
        <v>15</v>
      </c>
      <c r="D65" s="187">
        <v>20.791823308270676</v>
      </c>
      <c r="E65" s="94">
        <v>25.6875</v>
      </c>
      <c r="F65" s="94">
        <v>14.364764046548151</v>
      </c>
      <c r="G65" s="94">
        <v>17.173611111111111</v>
      </c>
      <c r="H65" s="94">
        <v>15.657210251179395</v>
      </c>
      <c r="I65" s="94">
        <v>12.563796936758891</v>
      </c>
      <c r="J65" s="94">
        <v>7.7858489634412118</v>
      </c>
      <c r="K65" s="94">
        <v>8.6158061594202895</v>
      </c>
      <c r="L65" s="94">
        <v>8.2928312629399574</v>
      </c>
      <c r="M65" s="94">
        <v>14.984981299672745</v>
      </c>
      <c r="N65" s="94">
        <v>34.327363699102825</v>
      </c>
      <c r="O65" s="72">
        <v>18.616290412486066</v>
      </c>
      <c r="P65" s="72">
        <v>16.948417202118431</v>
      </c>
      <c r="Q65" s="129"/>
    </row>
    <row r="66" spans="1:17" ht="14.85" customHeight="1">
      <c r="A66" s="136"/>
      <c r="B66" s="143"/>
      <c r="C66" s="101" t="s">
        <v>14</v>
      </c>
      <c r="D66" s="164">
        <v>45.161290322580648</v>
      </c>
      <c r="E66" s="16">
        <v>96.551724137931032</v>
      </c>
      <c r="F66" s="16">
        <v>93.548387096774192</v>
      </c>
      <c r="G66" s="16">
        <v>100</v>
      </c>
      <c r="H66" s="16">
        <v>100</v>
      </c>
      <c r="I66" s="16">
        <v>80</v>
      </c>
      <c r="J66" s="16">
        <v>51.612903225806448</v>
      </c>
      <c r="K66" s="16">
        <v>77.41935483870968</v>
      </c>
      <c r="L66" s="16">
        <v>93.333333333333329</v>
      </c>
      <c r="M66" s="16">
        <v>100</v>
      </c>
      <c r="N66" s="16">
        <v>100</v>
      </c>
      <c r="O66" s="17">
        <v>83.870967741935488</v>
      </c>
      <c r="P66" s="17">
        <v>85.205479452054803</v>
      </c>
      <c r="Q66" s="129"/>
    </row>
    <row r="67" spans="1:17" ht="14.85" customHeight="1">
      <c r="A67" s="136"/>
      <c r="B67" s="143"/>
      <c r="C67" s="101" t="s">
        <v>85</v>
      </c>
      <c r="D67" s="15">
        <v>32.541666666666664</v>
      </c>
      <c r="E67" s="16">
        <v>34.625</v>
      </c>
      <c r="F67" s="16">
        <v>20.625</v>
      </c>
      <c r="G67" s="16">
        <v>37.916666666666664</v>
      </c>
      <c r="H67" s="16">
        <v>33</v>
      </c>
      <c r="I67" s="16">
        <v>23.083333333333332</v>
      </c>
      <c r="J67" s="16">
        <v>14.375</v>
      </c>
      <c r="K67" s="16">
        <v>16.5</v>
      </c>
      <c r="L67" s="16">
        <v>18.875</v>
      </c>
      <c r="M67" s="16">
        <v>60.125</v>
      </c>
      <c r="N67" s="16">
        <v>88</v>
      </c>
      <c r="O67" s="17">
        <v>30.833333333333332</v>
      </c>
      <c r="P67" s="17">
        <f>MAX(D67:O67,D65:O65)</f>
        <v>88</v>
      </c>
      <c r="Q67" s="129"/>
    </row>
    <row r="68" spans="1:17" ht="14.85" customHeight="1">
      <c r="A68" s="136"/>
      <c r="B68" s="134"/>
      <c r="C68" s="102" t="s">
        <v>86</v>
      </c>
      <c r="D68" s="73">
        <v>7.7894736842105265</v>
      </c>
      <c r="E68" s="74">
        <v>17.291666666666668</v>
      </c>
      <c r="F68" s="74">
        <v>8.0833333333333339</v>
      </c>
      <c r="G68" s="74">
        <v>4.291666666666667</v>
      </c>
      <c r="H68" s="74">
        <v>5.25</v>
      </c>
      <c r="I68" s="74">
        <v>4.208333333333333</v>
      </c>
      <c r="J68" s="74">
        <v>2.7916666666666665</v>
      </c>
      <c r="K68" s="74">
        <v>3.3333333333333335</v>
      </c>
      <c r="L68" s="74">
        <v>2.7916666666666665</v>
      </c>
      <c r="M68" s="74">
        <v>2.5833333333333335</v>
      </c>
      <c r="N68" s="74">
        <v>10.857142857142858</v>
      </c>
      <c r="O68" s="75">
        <v>4.833333333333333</v>
      </c>
      <c r="P68" s="75">
        <f>IF(COUNTIF(D68:O68,"N.D. ")&gt;0,"N.D. ",MIN(D68:O68,D65:O65))</f>
        <v>2.5833333333333335</v>
      </c>
      <c r="Q68" s="129">
        <f>COUNTIF(D65:O68, "N.D. ")</f>
        <v>0</v>
      </c>
    </row>
    <row r="69" spans="1:17" ht="14.85" customHeight="1">
      <c r="A69" s="161"/>
      <c r="B69" s="177" t="s">
        <v>13</v>
      </c>
      <c r="C69" s="128" t="s">
        <v>15</v>
      </c>
      <c r="D69" s="99">
        <v>12.895866881374129</v>
      </c>
      <c r="E69" s="79">
        <v>11.584743083003955</v>
      </c>
      <c r="F69" s="79">
        <v>19.736553301770694</v>
      </c>
      <c r="G69" s="79">
        <v>15.402876592007027</v>
      </c>
      <c r="H69" s="79">
        <v>13.771296259207906</v>
      </c>
      <c r="I69" s="79">
        <v>17.761374994321017</v>
      </c>
      <c r="J69" s="79">
        <v>15.719688953022287</v>
      </c>
      <c r="K69" s="79">
        <v>10.751449275362321</v>
      </c>
      <c r="L69" s="79">
        <v>11.81299695322793</v>
      </c>
      <c r="M69" s="79">
        <v>12.608158379637585</v>
      </c>
      <c r="N69" s="79">
        <v>18.129070048309178</v>
      </c>
      <c r="O69" s="80">
        <v>16.918796851574214</v>
      </c>
      <c r="P69" s="80">
        <v>14.898752709987459</v>
      </c>
      <c r="Q69" s="129"/>
    </row>
    <row r="70" spans="1:17" ht="14.85" customHeight="1">
      <c r="A70" s="161"/>
      <c r="B70" s="178"/>
      <c r="C70" s="101" t="s">
        <v>14</v>
      </c>
      <c r="D70" s="99">
        <v>87.096774193548384</v>
      </c>
      <c r="E70" s="16">
        <v>86.206896551724142</v>
      </c>
      <c r="F70" s="16">
        <v>83.870967741935488</v>
      </c>
      <c r="G70" s="16">
        <v>100</v>
      </c>
      <c r="H70" s="16">
        <v>74.193548387096769</v>
      </c>
      <c r="I70" s="16">
        <v>96.666666666666671</v>
      </c>
      <c r="J70" s="16">
        <v>87.096774193548384</v>
      </c>
      <c r="K70" s="16">
        <v>87.096774193548384</v>
      </c>
      <c r="L70" s="16">
        <v>80</v>
      </c>
      <c r="M70" s="16">
        <v>74.193548387096769</v>
      </c>
      <c r="N70" s="16">
        <v>100</v>
      </c>
      <c r="O70" s="17">
        <v>93.548387096774192</v>
      </c>
      <c r="P70" s="17">
        <v>87.671232876712324</v>
      </c>
      <c r="Q70" s="129"/>
    </row>
    <row r="71" spans="1:17" ht="14.85" customHeight="1">
      <c r="A71" s="161"/>
      <c r="B71" s="178"/>
      <c r="C71" s="138" t="s">
        <v>85</v>
      </c>
      <c r="D71" s="15">
        <v>20</v>
      </c>
      <c r="E71" s="16">
        <v>16.391304347826086</v>
      </c>
      <c r="F71" s="16">
        <v>59.608695652173914</v>
      </c>
      <c r="G71" s="16">
        <v>24.173913043478262</v>
      </c>
      <c r="H71" s="16">
        <v>19.782608695652176</v>
      </c>
      <c r="I71" s="16">
        <v>25.130434782608695</v>
      </c>
      <c r="J71" s="16">
        <v>24.656521739130429</v>
      </c>
      <c r="K71" s="16">
        <v>20.304347826086957</v>
      </c>
      <c r="L71" s="16">
        <v>18.884999999999998</v>
      </c>
      <c r="M71" s="16">
        <v>23.395652173913046</v>
      </c>
      <c r="N71" s="16">
        <v>30.639130434782611</v>
      </c>
      <c r="O71" s="17">
        <v>23.130434782608695</v>
      </c>
      <c r="P71" s="17">
        <f>MAX(D71:O71,D69:O69)</f>
        <v>59.608695652173914</v>
      </c>
      <c r="Q71" s="129"/>
    </row>
    <row r="72" spans="1:17" ht="14.85" customHeight="1">
      <c r="A72" s="161"/>
      <c r="B72" s="179"/>
      <c r="C72" s="139" t="s">
        <v>86</v>
      </c>
      <c r="D72" s="73">
        <v>6.666666666666667</v>
      </c>
      <c r="E72" s="74">
        <v>9.0909090909090917</v>
      </c>
      <c r="F72" s="74">
        <v>9.6086956521739122</v>
      </c>
      <c r="G72" s="74">
        <v>12</v>
      </c>
      <c r="H72" s="74">
        <v>8.1304347826086953</v>
      </c>
      <c r="I72" s="74">
        <v>7.5652173913043477</v>
      </c>
      <c r="J72" s="74">
        <v>5.6086956521739131</v>
      </c>
      <c r="K72" s="74">
        <v>4.708333333333333</v>
      </c>
      <c r="L72" s="74">
        <v>7.0500000000000007</v>
      </c>
      <c r="M72" s="74">
        <v>7.2727272727272725</v>
      </c>
      <c r="N72" s="74">
        <v>10.19130434782609</v>
      </c>
      <c r="O72" s="75">
        <v>10.041666666666666</v>
      </c>
      <c r="P72" s="75">
        <f>IF(COUNTIF(D72:O72,"N.D. ")&gt;0,"N.D. ",MIN(D72:O72,D69:O69))</f>
        <v>4.708333333333333</v>
      </c>
      <c r="Q72" s="129">
        <f>COUNTIF(D69:O72, "N.D. ")</f>
        <v>0</v>
      </c>
    </row>
    <row r="73" spans="1:17" ht="14.85" customHeight="1">
      <c r="A73" s="161"/>
      <c r="B73" s="177" t="s">
        <v>196</v>
      </c>
      <c r="C73" s="128" t="s">
        <v>15</v>
      </c>
      <c r="D73" s="98" t="s">
        <v>214</v>
      </c>
      <c r="E73" s="79" t="s">
        <v>214</v>
      </c>
      <c r="F73" s="79">
        <v>41.203125</v>
      </c>
      <c r="G73" s="79" t="s">
        <v>214</v>
      </c>
      <c r="H73" s="79" t="s">
        <v>214</v>
      </c>
      <c r="I73" s="79" t="s">
        <v>214</v>
      </c>
      <c r="J73" s="79">
        <v>9.3763175230566524</v>
      </c>
      <c r="K73" s="79">
        <v>10.021739130434783</v>
      </c>
      <c r="L73" s="79" t="s">
        <v>214</v>
      </c>
      <c r="M73" s="79" t="s">
        <v>214</v>
      </c>
      <c r="N73" s="79">
        <v>15.2987012987013</v>
      </c>
      <c r="O73" s="103">
        <v>18.782608695652172</v>
      </c>
      <c r="P73" s="80">
        <v>22.686007045884164</v>
      </c>
      <c r="Q73" s="129"/>
    </row>
    <row r="74" spans="1:17" ht="14.85" customHeight="1">
      <c r="A74" s="161"/>
      <c r="B74" s="178" t="s">
        <v>197</v>
      </c>
      <c r="C74" s="101" t="s">
        <v>14</v>
      </c>
      <c r="D74" s="99">
        <v>0</v>
      </c>
      <c r="E74" s="16">
        <v>0</v>
      </c>
      <c r="F74" s="16">
        <v>51.612903225806448</v>
      </c>
      <c r="G74" s="16">
        <v>0</v>
      </c>
      <c r="H74" s="16">
        <v>0</v>
      </c>
      <c r="I74" s="16">
        <v>0</v>
      </c>
      <c r="J74" s="16">
        <v>38.70967741935484</v>
      </c>
      <c r="K74" s="16">
        <v>6.4516129032258061</v>
      </c>
      <c r="L74" s="16">
        <v>0</v>
      </c>
      <c r="M74" s="16">
        <v>0</v>
      </c>
      <c r="N74" s="16">
        <v>46.666666666666664</v>
      </c>
      <c r="O74" s="6">
        <v>6.4516129032258061</v>
      </c>
      <c r="P74" s="17">
        <v>12.602739726027398</v>
      </c>
      <c r="Q74" s="129"/>
    </row>
    <row r="75" spans="1:17" ht="14.85" customHeight="1">
      <c r="A75" s="161"/>
      <c r="B75" s="178"/>
      <c r="C75" s="138" t="s">
        <v>85</v>
      </c>
      <c r="D75" s="95" t="s">
        <v>214</v>
      </c>
      <c r="E75" s="16" t="s">
        <v>214</v>
      </c>
      <c r="F75" s="16">
        <v>49.958333333333336</v>
      </c>
      <c r="G75" s="16" t="s">
        <v>214</v>
      </c>
      <c r="H75" s="16" t="s">
        <v>214</v>
      </c>
      <c r="I75" s="16" t="s">
        <v>214</v>
      </c>
      <c r="J75" s="16">
        <v>12.608695652173912</v>
      </c>
      <c r="K75" s="16">
        <v>10.521739130434783</v>
      </c>
      <c r="L75" s="16" t="s">
        <v>214</v>
      </c>
      <c r="M75" s="16" t="s">
        <v>214</v>
      </c>
      <c r="N75" s="16">
        <v>19.130434782608695</v>
      </c>
      <c r="O75" s="6">
        <v>20.826086956521738</v>
      </c>
      <c r="P75" s="17">
        <f>MAX(D75:O75,D73:O73)</f>
        <v>49.958333333333336</v>
      </c>
      <c r="Q75" s="129"/>
    </row>
    <row r="76" spans="1:17" ht="14.85" customHeight="1">
      <c r="A76" s="161"/>
      <c r="B76" s="179"/>
      <c r="C76" s="139" t="s">
        <v>86</v>
      </c>
      <c r="D76" s="46" t="s">
        <v>214</v>
      </c>
      <c r="E76" s="74" t="s">
        <v>214</v>
      </c>
      <c r="F76" s="74">
        <v>31.625</v>
      </c>
      <c r="G76" s="74" t="s">
        <v>214</v>
      </c>
      <c r="H76" s="74" t="s">
        <v>214</v>
      </c>
      <c r="I76" s="74" t="s">
        <v>214</v>
      </c>
      <c r="J76" s="74">
        <v>6.0869565217391308</v>
      </c>
      <c r="K76" s="74">
        <v>9.5217391304347831</v>
      </c>
      <c r="L76" s="74" t="s">
        <v>214</v>
      </c>
      <c r="M76" s="74" t="s">
        <v>214</v>
      </c>
      <c r="N76" s="74">
        <v>10.347826086956522</v>
      </c>
      <c r="O76" s="44">
        <v>16.739130434782609</v>
      </c>
      <c r="P76" s="75">
        <f>IF(COUNTIF(D76:O76,"N.D. ")&gt;0,"N.D. ",MIN(D76:O76,D73:O73))</f>
        <v>6.0869565217391308</v>
      </c>
      <c r="Q76" s="129">
        <f>COUNTIF(D73:O76, "N.D. ")</f>
        <v>0</v>
      </c>
    </row>
    <row r="77" spans="1:17" ht="14.85" customHeight="1">
      <c r="A77" s="161"/>
      <c r="B77" s="177" t="s">
        <v>91</v>
      </c>
      <c r="C77" s="128" t="s">
        <v>15</v>
      </c>
      <c r="D77" s="99">
        <v>25.479918398571971</v>
      </c>
      <c r="E77" s="79">
        <v>8.3319487141950894</v>
      </c>
      <c r="F77" s="79">
        <v>33.152397041948234</v>
      </c>
      <c r="G77" s="79">
        <v>46.705989240228377</v>
      </c>
      <c r="H77" s="79">
        <v>35.749895266024303</v>
      </c>
      <c r="I77" s="79">
        <v>24.555472426124606</v>
      </c>
      <c r="J77" s="79">
        <v>15.630666569072368</v>
      </c>
      <c r="K77" s="79">
        <v>13.964125891599657</v>
      </c>
      <c r="L77" s="79">
        <v>16.825221351715914</v>
      </c>
      <c r="M77" s="79">
        <v>17.946921883632964</v>
      </c>
      <c r="N77" s="79">
        <v>25.809874684270813</v>
      </c>
      <c r="O77" s="80">
        <v>23.218698961160392</v>
      </c>
      <c r="P77" s="80">
        <v>24.333664242129444</v>
      </c>
      <c r="Q77" s="129"/>
    </row>
    <row r="78" spans="1:17" ht="14.85" customHeight="1">
      <c r="A78" s="161"/>
      <c r="B78" s="178" t="s">
        <v>92</v>
      </c>
      <c r="C78" s="101" t="s">
        <v>14</v>
      </c>
      <c r="D78" s="99">
        <v>100</v>
      </c>
      <c r="E78" s="16">
        <v>93.103448275862064</v>
      </c>
      <c r="F78" s="16">
        <v>100</v>
      </c>
      <c r="G78" s="16">
        <v>100</v>
      </c>
      <c r="H78" s="16">
        <v>100</v>
      </c>
      <c r="I78" s="16">
        <v>100</v>
      </c>
      <c r="J78" s="16">
        <v>87.096774193548384</v>
      </c>
      <c r="K78" s="16">
        <v>93.548387096774192</v>
      </c>
      <c r="L78" s="16">
        <v>80</v>
      </c>
      <c r="M78" s="16">
        <v>100</v>
      </c>
      <c r="N78" s="16">
        <v>90</v>
      </c>
      <c r="O78" s="17">
        <v>100</v>
      </c>
      <c r="P78" s="17">
        <v>95.61643835616438</v>
      </c>
      <c r="Q78" s="129"/>
    </row>
    <row r="79" spans="1:17" ht="14.85" customHeight="1">
      <c r="A79" s="161"/>
      <c r="B79" s="178"/>
      <c r="C79" s="138" t="s">
        <v>85</v>
      </c>
      <c r="D79" s="15">
        <v>44.739130434782609</v>
      </c>
      <c r="E79" s="16">
        <v>12.909090909090908</v>
      </c>
      <c r="F79" s="16">
        <v>59.347826086956523</v>
      </c>
      <c r="G79" s="16">
        <v>59</v>
      </c>
      <c r="H79" s="16">
        <v>50.391304347826086</v>
      </c>
      <c r="I79" s="16">
        <v>39.913043478260867</v>
      </c>
      <c r="J79" s="16">
        <v>27.130434782608695</v>
      </c>
      <c r="K79" s="16">
        <v>21.521739130434781</v>
      </c>
      <c r="L79" s="16">
        <v>25</v>
      </c>
      <c r="M79" s="16">
        <v>27.347826086956523</v>
      </c>
      <c r="N79" s="16">
        <v>39</v>
      </c>
      <c r="O79" s="17">
        <v>37.826086956521742</v>
      </c>
      <c r="P79" s="17">
        <f>MAX(D79:O79,D77:O77)</f>
        <v>59.347826086956523</v>
      </c>
      <c r="Q79" s="129"/>
    </row>
    <row r="80" spans="1:17" ht="14.85" customHeight="1">
      <c r="A80" s="188"/>
      <c r="B80" s="179"/>
      <c r="C80" s="139" t="s">
        <v>86</v>
      </c>
      <c r="D80" s="73">
        <v>11.217391304347826</v>
      </c>
      <c r="E80" s="74">
        <v>4.2173913043478262</v>
      </c>
      <c r="F80" s="74">
        <v>3.2608695652173911</v>
      </c>
      <c r="G80" s="74">
        <v>37.18181818181818</v>
      </c>
      <c r="H80" s="74">
        <v>18.782608695652176</v>
      </c>
      <c r="I80" s="74">
        <v>14.347826086956522</v>
      </c>
      <c r="J80" s="74">
        <v>7.6086956521739131</v>
      </c>
      <c r="K80" s="74">
        <v>8</v>
      </c>
      <c r="L80" s="74">
        <v>9.304347826086957</v>
      </c>
      <c r="M80" s="74">
        <v>9.6086956521739122</v>
      </c>
      <c r="N80" s="74">
        <v>19.173913043478262</v>
      </c>
      <c r="O80" s="75">
        <v>12.826086956521738</v>
      </c>
      <c r="P80" s="75">
        <f>IF(COUNTIF(D80:O80,"N.D. ")&gt;0,"N.D. ",MIN(D80:O80,D77:O77))</f>
        <v>3.2608695652173911</v>
      </c>
      <c r="Q80" s="129">
        <f>COUNTIF(D77:O80, "N.D. ")</f>
        <v>0</v>
      </c>
    </row>
    <row r="81" spans="1:17" ht="14.85" customHeight="1">
      <c r="Q81" s="129"/>
    </row>
    <row r="82" spans="1:17" ht="14.85" customHeight="1">
      <c r="Q82" s="129"/>
    </row>
    <row r="83" spans="1:17" ht="14.25" customHeight="1">
      <c r="Q83" s="129"/>
    </row>
    <row r="84" spans="1:17" s="1" customFormat="1" ht="14.85" customHeight="1">
      <c r="A84" s="1" t="s">
        <v>110</v>
      </c>
      <c r="P84" s="173"/>
      <c r="Q84" s="129"/>
    </row>
    <row r="85" spans="1:17" s="1" customFormat="1" ht="14.85" customHeight="1">
      <c r="A85" s="1" t="s">
        <v>111</v>
      </c>
      <c r="P85" s="184"/>
      <c r="Q85" s="129"/>
    </row>
    <row r="86" spans="1:17" s="1" customFormat="1" ht="14.85" customHeight="1">
      <c r="A86" s="1" t="s">
        <v>112</v>
      </c>
      <c r="P86" s="14"/>
      <c r="Q86" s="129"/>
    </row>
    <row r="87" spans="1:17" s="1" customFormat="1" ht="15" customHeight="1">
      <c r="A87" s="1" t="s">
        <v>119</v>
      </c>
      <c r="P87" s="115"/>
    </row>
    <row r="88" spans="1:17" s="1" customFormat="1" ht="14.85" customHeight="1">
      <c r="P88" s="14"/>
      <c r="Q88" s="129"/>
    </row>
    <row r="89" spans="1:17" ht="15" customHeight="1">
      <c r="P89" s="14"/>
      <c r="Q89" s="129"/>
    </row>
    <row r="90" spans="1:17" ht="15" customHeight="1">
      <c r="P90" s="14"/>
      <c r="Q90" s="129"/>
    </row>
    <row r="91" spans="1:17" ht="15" customHeight="1">
      <c r="P91" s="14"/>
      <c r="Q91" s="129"/>
    </row>
    <row r="92" spans="1:17" ht="15" customHeight="1">
      <c r="P92" s="14"/>
      <c r="Q92" s="129"/>
    </row>
    <row r="93" spans="1:17" ht="15" customHeight="1">
      <c r="P93" s="14"/>
      <c r="Q93" s="129"/>
    </row>
    <row r="94" spans="1:17" ht="15" customHeight="1">
      <c r="P94" s="14"/>
      <c r="Q94" s="129"/>
    </row>
    <row r="95" spans="1:17" ht="15" customHeight="1">
      <c r="P95" s="14"/>
      <c r="Q95" s="129"/>
    </row>
    <row r="96" spans="1:17" ht="15" customHeight="1">
      <c r="P96" s="14"/>
      <c r="Q96" s="129"/>
    </row>
    <row r="97" spans="16:17" ht="15" customHeight="1">
      <c r="P97" s="14"/>
      <c r="Q97" s="129"/>
    </row>
    <row r="98" spans="16:17" ht="15" customHeight="1">
      <c r="P98" s="14"/>
      <c r="Q98" s="129"/>
    </row>
    <row r="99" spans="16:17" ht="15" customHeight="1">
      <c r="P99" s="14"/>
      <c r="Q99" s="129"/>
    </row>
    <row r="100" spans="16:17" ht="15" customHeight="1">
      <c r="P100" s="14"/>
      <c r="Q100" s="129"/>
    </row>
    <row r="101" spans="16:17" ht="15" customHeight="1">
      <c r="P101" s="14"/>
      <c r="Q101" s="129"/>
    </row>
    <row r="102" spans="16:17" ht="15" customHeight="1">
      <c r="P102" s="14"/>
      <c r="Q102" s="129"/>
    </row>
    <row r="103" spans="16:17" ht="15" customHeight="1">
      <c r="P103" s="14"/>
      <c r="Q103" s="129"/>
    </row>
    <row r="104" spans="16:17" ht="15" customHeight="1">
      <c r="P104" s="14"/>
      <c r="Q104" s="129"/>
    </row>
    <row r="105" spans="16:17" ht="15" customHeight="1">
      <c r="P105" s="14"/>
      <c r="Q105" s="129"/>
    </row>
    <row r="106" spans="16:17" ht="15" customHeight="1">
      <c r="P106" s="14"/>
      <c r="Q106" s="129"/>
    </row>
    <row r="107" spans="16:17" ht="15" customHeight="1">
      <c r="P107" s="14"/>
      <c r="Q107" s="129"/>
    </row>
    <row r="108" spans="16:17" ht="15" customHeight="1">
      <c r="P108" s="14"/>
      <c r="Q108" s="129"/>
    </row>
    <row r="109" spans="16:17" ht="15" customHeight="1">
      <c r="P109" s="14"/>
      <c r="Q109" s="129"/>
    </row>
    <row r="110" spans="16:17" ht="15" customHeight="1">
      <c r="P110" s="14"/>
      <c r="Q110" s="129"/>
    </row>
    <row r="111" spans="16:17" ht="15" customHeight="1">
      <c r="P111" s="14"/>
      <c r="Q111" s="129"/>
    </row>
    <row r="112" spans="16:17" ht="15" customHeight="1">
      <c r="P112" s="14"/>
      <c r="Q112" s="129"/>
    </row>
    <row r="113" spans="16:17" ht="15" customHeight="1">
      <c r="P113" s="14"/>
      <c r="Q113" s="129"/>
    </row>
    <row r="114" spans="16:17" ht="15" customHeight="1">
      <c r="P114" s="14"/>
      <c r="Q114" s="129"/>
    </row>
    <row r="115" spans="16:17" ht="15" customHeight="1">
      <c r="P115" s="14"/>
      <c r="Q115" s="129"/>
    </row>
    <row r="116" spans="16:17" ht="15" customHeight="1">
      <c r="P116" s="14"/>
      <c r="Q116" s="129"/>
    </row>
    <row r="117" spans="16:17" ht="15" customHeight="1">
      <c r="P117" s="14"/>
      <c r="Q117" s="129"/>
    </row>
    <row r="118" spans="16:17" ht="15" customHeight="1">
      <c r="P118" s="14"/>
      <c r="Q118" s="129"/>
    </row>
    <row r="119" spans="16:17" ht="15" customHeight="1">
      <c r="P119" s="14"/>
      <c r="Q119" s="129"/>
    </row>
    <row r="120" spans="16:17" ht="15" customHeight="1">
      <c r="P120" s="14"/>
      <c r="Q120" s="129"/>
    </row>
    <row r="121" spans="16:17" ht="15" customHeight="1">
      <c r="P121" s="14"/>
      <c r="Q121" s="129"/>
    </row>
    <row r="122" spans="16:17" ht="15" customHeight="1">
      <c r="P122" s="14"/>
      <c r="Q122" s="129"/>
    </row>
    <row r="123" spans="16:17" ht="15" customHeight="1">
      <c r="P123" s="14"/>
      <c r="Q123" s="129"/>
    </row>
    <row r="124" spans="16:17" ht="15" customHeight="1">
      <c r="P124" s="14"/>
      <c r="Q124" s="129"/>
    </row>
    <row r="125" spans="16:17" ht="15" customHeight="1">
      <c r="P125" s="14"/>
      <c r="Q125" s="129"/>
    </row>
    <row r="126" spans="16:17" ht="15" customHeight="1">
      <c r="P126" s="14"/>
      <c r="Q126" s="129"/>
    </row>
    <row r="127" spans="16:17" ht="15" customHeight="1">
      <c r="P127" s="14"/>
      <c r="Q127" s="129"/>
    </row>
    <row r="128" spans="16:17" ht="15" customHeight="1">
      <c r="P128" s="14"/>
      <c r="Q128" s="129"/>
    </row>
    <row r="129" spans="16:17" ht="15" customHeight="1">
      <c r="P129" s="14"/>
      <c r="Q129" s="129"/>
    </row>
    <row r="130" spans="16:17" ht="15" customHeight="1">
      <c r="P130" s="14"/>
      <c r="Q130" s="129"/>
    </row>
    <row r="131" spans="16:17" ht="15" customHeight="1">
      <c r="P131" s="14"/>
      <c r="Q131" s="129"/>
    </row>
    <row r="132" spans="16:17" ht="15" customHeight="1">
      <c r="P132" s="14"/>
      <c r="Q132" s="129"/>
    </row>
    <row r="133" spans="16:17" ht="15" customHeight="1">
      <c r="P133" s="14"/>
      <c r="Q133" s="129"/>
    </row>
    <row r="134" spans="16:17" ht="15" customHeight="1">
      <c r="P134" s="14"/>
      <c r="Q134" s="129"/>
    </row>
    <row r="135" spans="16:17">
      <c r="P135" s="14"/>
      <c r="Q135" s="129"/>
    </row>
    <row r="136" spans="16:17">
      <c r="P136" s="14"/>
      <c r="Q136" s="129"/>
    </row>
    <row r="137" spans="16:17">
      <c r="P137" s="14"/>
      <c r="Q137" s="129"/>
    </row>
    <row r="138" spans="16:17">
      <c r="P138" s="14"/>
      <c r="Q138" s="129"/>
    </row>
    <row r="139" spans="16:17">
      <c r="P139" s="14"/>
      <c r="Q139" s="129"/>
    </row>
    <row r="140" spans="16:17">
      <c r="P140" s="14"/>
      <c r="Q140" s="129"/>
    </row>
    <row r="141" spans="16:17">
      <c r="P141" s="14"/>
      <c r="Q141" s="129"/>
    </row>
    <row r="142" spans="16:17">
      <c r="P142" s="14"/>
      <c r="Q142" s="129"/>
    </row>
    <row r="143" spans="16:17">
      <c r="P143" s="14"/>
      <c r="Q143" s="129"/>
    </row>
    <row r="144" spans="16:17">
      <c r="P144" s="14"/>
      <c r="Q144" s="129"/>
    </row>
    <row r="145" spans="16:17">
      <c r="P145" s="14"/>
      <c r="Q145" s="129"/>
    </row>
    <row r="146" spans="16:17">
      <c r="P146" s="14"/>
      <c r="Q146" s="129"/>
    </row>
    <row r="147" spans="16:17">
      <c r="P147" s="14"/>
      <c r="Q147" s="129"/>
    </row>
    <row r="148" spans="16:17">
      <c r="P148" s="14"/>
      <c r="Q148" s="129"/>
    </row>
    <row r="149" spans="16:17">
      <c r="P149" s="14"/>
      <c r="Q149" s="129"/>
    </row>
    <row r="150" spans="16:17">
      <c r="P150" s="14"/>
      <c r="Q150" s="129"/>
    </row>
    <row r="151" spans="16:17">
      <c r="P151" s="14"/>
      <c r="Q151" s="129"/>
    </row>
    <row r="152" spans="16:17">
      <c r="P152" s="14"/>
      <c r="Q152" s="129"/>
    </row>
    <row r="153" spans="16:17">
      <c r="P153" s="14"/>
      <c r="Q153" s="129"/>
    </row>
    <row r="154" spans="16:17">
      <c r="P154" s="14"/>
      <c r="Q154" s="129"/>
    </row>
    <row r="155" spans="16:17">
      <c r="P155" s="14"/>
      <c r="Q155" s="129"/>
    </row>
    <row r="156" spans="16:17">
      <c r="P156" s="14"/>
      <c r="Q156" s="129"/>
    </row>
    <row r="157" spans="16:17">
      <c r="P157" s="14"/>
      <c r="Q157" s="129"/>
    </row>
    <row r="158" spans="16:17">
      <c r="P158" s="14"/>
      <c r="Q158" s="129"/>
    </row>
    <row r="159" spans="16:17">
      <c r="P159" s="14"/>
      <c r="Q159" s="129"/>
    </row>
    <row r="160" spans="16:17">
      <c r="P160" s="14"/>
      <c r="Q160" s="129"/>
    </row>
    <row r="161" spans="16:17">
      <c r="P161" s="14"/>
      <c r="Q161" s="129"/>
    </row>
    <row r="162" spans="16:17">
      <c r="P162" s="14"/>
      <c r="Q162" s="129"/>
    </row>
    <row r="163" spans="16:17">
      <c r="P163" s="14"/>
      <c r="Q163" s="129"/>
    </row>
    <row r="164" spans="16:17">
      <c r="P164" s="14"/>
      <c r="Q164" s="129"/>
    </row>
    <row r="165" spans="16:17">
      <c r="P165" s="14"/>
      <c r="Q165" s="129"/>
    </row>
    <row r="166" spans="16:17">
      <c r="P166" s="14"/>
      <c r="Q166" s="129"/>
    </row>
    <row r="167" spans="16:17">
      <c r="P167" s="14"/>
      <c r="Q167" s="129"/>
    </row>
    <row r="168" spans="16:17">
      <c r="P168" s="14"/>
    </row>
    <row r="169" spans="16:17">
      <c r="P169" s="14"/>
    </row>
    <row r="170" spans="16:17">
      <c r="P170" s="14"/>
    </row>
    <row r="171" spans="16:17">
      <c r="P171" s="14"/>
    </row>
    <row r="172" spans="16:17">
      <c r="P172" s="14"/>
    </row>
    <row r="173" spans="16:17">
      <c r="P173" s="14"/>
    </row>
    <row r="174" spans="16:17">
      <c r="P174" s="14"/>
    </row>
    <row r="175" spans="16:17">
      <c r="P175" s="14"/>
    </row>
    <row r="176" spans="16:17">
      <c r="P176" s="14"/>
    </row>
    <row r="177" spans="16:16">
      <c r="P177" s="14"/>
    </row>
    <row r="178" spans="16:16">
      <c r="P178" s="14"/>
    </row>
    <row r="179" spans="16:16">
      <c r="P179" s="14"/>
    </row>
    <row r="180" spans="16:16">
      <c r="P180" s="14"/>
    </row>
    <row r="181" spans="16:16">
      <c r="P181" s="14"/>
    </row>
    <row r="182" spans="16:16">
      <c r="P182" s="14"/>
    </row>
    <row r="183" spans="16:16">
      <c r="P183" s="14"/>
    </row>
    <row r="184" spans="16:16">
      <c r="P184" s="14"/>
    </row>
    <row r="185" spans="16:16">
      <c r="P185" s="14"/>
    </row>
    <row r="186" spans="16:16">
      <c r="P186" s="14"/>
    </row>
    <row r="187" spans="16:16">
      <c r="P187" s="14"/>
    </row>
    <row r="188" spans="16:16">
      <c r="P188" s="14"/>
    </row>
    <row r="189" spans="16:16">
      <c r="P189" s="14"/>
    </row>
    <row r="190" spans="16:16">
      <c r="P190" s="14"/>
    </row>
    <row r="191" spans="16:16">
      <c r="P191" s="14"/>
    </row>
    <row r="192" spans="16:16">
      <c r="P192" s="14"/>
    </row>
    <row r="193" spans="16:16">
      <c r="P193" s="14"/>
    </row>
    <row r="194" spans="16:16">
      <c r="P194" s="14"/>
    </row>
    <row r="195" spans="16:16">
      <c r="P195" s="14"/>
    </row>
    <row r="196" spans="16:16">
      <c r="P196" s="14"/>
    </row>
    <row r="197" spans="16:16">
      <c r="P197" s="14"/>
    </row>
    <row r="198" spans="16:16">
      <c r="P198" s="14"/>
    </row>
    <row r="199" spans="16:16">
      <c r="P199" s="14"/>
    </row>
    <row r="200" spans="16:16">
      <c r="P200" s="14"/>
    </row>
    <row r="201" spans="16:16">
      <c r="P201" s="14"/>
    </row>
    <row r="202" spans="16:16">
      <c r="P202" s="14"/>
    </row>
    <row r="203" spans="16:16">
      <c r="P203" s="14"/>
    </row>
    <row r="204" spans="16:16">
      <c r="P204" s="14"/>
    </row>
    <row r="205" spans="16:16">
      <c r="P205" s="14"/>
    </row>
    <row r="206" spans="16:16">
      <c r="P206" s="14"/>
    </row>
    <row r="207" spans="16:16">
      <c r="P207" s="14"/>
    </row>
    <row r="208" spans="16:16">
      <c r="P208" s="14"/>
    </row>
    <row r="209" spans="16:16">
      <c r="P209" s="14"/>
    </row>
    <row r="210" spans="16:16">
      <c r="P210" s="14"/>
    </row>
    <row r="211" spans="16:16">
      <c r="P211" s="14"/>
    </row>
  </sheetData>
  <mergeCells count="3">
    <mergeCell ref="A3:C3"/>
    <mergeCell ref="P3:P4"/>
    <mergeCell ref="D3:O3"/>
  </mergeCells>
  <phoneticPr fontId="1"/>
  <printOptions horizontalCentered="1"/>
  <pageMargins left="0.78740157480314965" right="0.78740157480314965" top="0.78740157480314965" bottom="0.39370078740157483" header="0.39370078740157483" footer="0.31496062992125984"/>
  <pageSetup paperSize="9" scale="67" orientation="portrait" useFirstPageNumber="1" r:id="rId1"/>
  <headerFooter alignWithMargins="0"/>
  <rowBreaks count="1" manualBreakCount="1">
    <brk id="64" max="15" man="1"/>
  </rowBreaks>
</worksheet>
</file>

<file path=xl/worksheets/sheet9.xml><?xml version="1.0" encoding="utf-8"?>
<worksheet xmlns="http://schemas.openxmlformats.org/spreadsheetml/2006/main" xmlns:r="http://schemas.openxmlformats.org/officeDocument/2006/relationships">
  <sheetPr codeName="Sheet21"/>
  <dimension ref="A1:Q315"/>
  <sheetViews>
    <sheetView view="pageBreakPreview" topLeftCell="A85" zoomScale="85" zoomScaleNormal="85" zoomScaleSheetLayoutView="85" workbookViewId="0">
      <selection activeCell="I23" sqref="I23"/>
    </sheetView>
  </sheetViews>
  <sheetFormatPr defaultColWidth="8" defaultRowHeight="13.5"/>
  <cols>
    <col min="1" max="1" width="10.125" style="14" customWidth="1"/>
    <col min="2" max="2" width="19.625" style="14" customWidth="1"/>
    <col min="3" max="3" width="6.625" style="14" bestFit="1" customWidth="1"/>
    <col min="4" max="15" width="6.625" style="14" customWidth="1"/>
    <col min="16" max="16" width="8" style="201" customWidth="1"/>
    <col min="17" max="16384" width="8" style="14"/>
  </cols>
  <sheetData>
    <row r="1" spans="1:17" ht="17.25">
      <c r="A1" s="114" t="s">
        <v>39</v>
      </c>
      <c r="B1" s="1"/>
    </row>
    <row r="2" spans="1:17" ht="15" customHeight="1"/>
    <row r="3" spans="1:17" ht="15" customHeight="1">
      <c r="A3" s="116" t="s">
        <v>101</v>
      </c>
      <c r="B3" s="190"/>
      <c r="C3" s="191"/>
      <c r="D3" s="112">
        <v>2010</v>
      </c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202" t="s">
        <v>103</v>
      </c>
    </row>
    <row r="4" spans="1:17" ht="15" customHeight="1">
      <c r="A4" s="121" t="s">
        <v>29</v>
      </c>
      <c r="B4" s="122" t="s">
        <v>30</v>
      </c>
      <c r="C4" s="123"/>
      <c r="D4" s="83" t="s">
        <v>31</v>
      </c>
      <c r="E4" s="84" t="s">
        <v>0</v>
      </c>
      <c r="F4" s="84" t="s">
        <v>1</v>
      </c>
      <c r="G4" s="84" t="s">
        <v>2</v>
      </c>
      <c r="H4" s="84" t="s">
        <v>3</v>
      </c>
      <c r="I4" s="84" t="s">
        <v>4</v>
      </c>
      <c r="J4" s="84" t="s">
        <v>5</v>
      </c>
      <c r="K4" s="84" t="s">
        <v>6</v>
      </c>
      <c r="L4" s="84" t="s">
        <v>7</v>
      </c>
      <c r="M4" s="84" t="s">
        <v>8</v>
      </c>
      <c r="N4" s="84" t="s">
        <v>9</v>
      </c>
      <c r="O4" s="87" t="s">
        <v>10</v>
      </c>
      <c r="P4" s="203"/>
    </row>
    <row r="5" spans="1:17" s="129" customFormat="1" ht="15" customHeight="1">
      <c r="A5" s="132" t="s">
        <v>22</v>
      </c>
      <c r="B5" s="167" t="s">
        <v>171</v>
      </c>
      <c r="C5" s="206" t="s">
        <v>15</v>
      </c>
      <c r="D5" s="66">
        <v>70.806451612903231</v>
      </c>
      <c r="E5" s="67">
        <v>80.857142857142861</v>
      </c>
      <c r="F5" s="67">
        <v>40.903225806451616</v>
      </c>
      <c r="G5" s="67">
        <v>44.43333333333333</v>
      </c>
      <c r="H5" s="67">
        <v>51.548387096774192</v>
      </c>
      <c r="I5" s="67">
        <v>57.6</v>
      </c>
      <c r="J5" s="67">
        <v>41.935483870967744</v>
      </c>
      <c r="K5" s="67">
        <v>32.161290322580648</v>
      </c>
      <c r="L5" s="67">
        <v>24.233333333333334</v>
      </c>
      <c r="M5" s="67">
        <v>31.612903225806452</v>
      </c>
      <c r="N5" s="67">
        <v>63.466666666666669</v>
      </c>
      <c r="O5" s="68">
        <v>75.645161290322577</v>
      </c>
      <c r="P5" s="68">
        <v>51.065753424657537</v>
      </c>
    </row>
    <row r="6" spans="1:17" s="129" customFormat="1" ht="15" customHeight="1">
      <c r="A6" s="132"/>
      <c r="B6" s="168"/>
      <c r="C6" s="101" t="s">
        <v>61</v>
      </c>
      <c r="D6" s="18">
        <v>100</v>
      </c>
      <c r="E6" s="19">
        <v>100</v>
      </c>
      <c r="F6" s="19">
        <v>100</v>
      </c>
      <c r="G6" s="19">
        <v>100</v>
      </c>
      <c r="H6" s="19">
        <v>100</v>
      </c>
      <c r="I6" s="19">
        <v>100</v>
      </c>
      <c r="J6" s="19">
        <v>100</v>
      </c>
      <c r="K6" s="19">
        <v>100</v>
      </c>
      <c r="L6" s="19">
        <v>100</v>
      </c>
      <c r="M6" s="19">
        <v>100</v>
      </c>
      <c r="N6" s="19">
        <v>100</v>
      </c>
      <c r="O6" s="20">
        <v>100</v>
      </c>
      <c r="P6" s="20">
        <v>100</v>
      </c>
    </row>
    <row r="7" spans="1:17" s="129" customFormat="1" ht="15" customHeight="1">
      <c r="A7" s="132"/>
      <c r="B7" s="168"/>
      <c r="C7" s="101" t="s">
        <v>156</v>
      </c>
      <c r="D7" s="18">
        <v>139</v>
      </c>
      <c r="E7" s="19">
        <v>145</v>
      </c>
      <c r="F7" s="19">
        <v>136</v>
      </c>
      <c r="G7" s="19">
        <v>118</v>
      </c>
      <c r="H7" s="19">
        <v>113</v>
      </c>
      <c r="I7" s="19">
        <v>101</v>
      </c>
      <c r="J7" s="19">
        <v>75</v>
      </c>
      <c r="K7" s="19">
        <v>64</v>
      </c>
      <c r="L7" s="19">
        <v>73</v>
      </c>
      <c r="M7" s="19">
        <v>95</v>
      </c>
      <c r="N7" s="19">
        <v>126</v>
      </c>
      <c r="O7" s="20">
        <v>142</v>
      </c>
      <c r="P7" s="17">
        <f>MAX(D7:O7,D5:O5)</f>
        <v>145</v>
      </c>
    </row>
    <row r="8" spans="1:17" s="129" customFormat="1" ht="15" customHeight="1">
      <c r="A8" s="132"/>
      <c r="B8" s="169"/>
      <c r="C8" s="102" t="s">
        <v>157</v>
      </c>
      <c r="D8" s="69">
        <v>11</v>
      </c>
      <c r="E8" s="70">
        <v>13</v>
      </c>
      <c r="F8" s="70">
        <v>5</v>
      </c>
      <c r="G8" s="70">
        <v>7</v>
      </c>
      <c r="H8" s="70">
        <v>10</v>
      </c>
      <c r="I8" s="70">
        <v>9</v>
      </c>
      <c r="J8" s="70">
        <v>17</v>
      </c>
      <c r="K8" s="70">
        <v>12</v>
      </c>
      <c r="L8" s="70">
        <v>3</v>
      </c>
      <c r="M8" s="70">
        <v>4</v>
      </c>
      <c r="N8" s="70">
        <v>6</v>
      </c>
      <c r="O8" s="71">
        <v>22</v>
      </c>
      <c r="P8" s="75">
        <f>IF(COUNTIF(D8:O8,"N.D. ")&gt;0,"N.D. ",MIN(D8:O8,D5:O5))</f>
        <v>3</v>
      </c>
      <c r="Q8" s="129">
        <f>COUNTIF(D5:O8, "N.D. ")</f>
        <v>0</v>
      </c>
    </row>
    <row r="9" spans="1:17" s="129" customFormat="1" ht="15" customHeight="1">
      <c r="A9" s="132"/>
      <c r="B9" s="167" t="s">
        <v>172</v>
      </c>
      <c r="C9" s="206" t="s">
        <v>15</v>
      </c>
      <c r="D9" s="66">
        <v>90.666666666666671</v>
      </c>
      <c r="E9" s="67">
        <v>43.384615384615387</v>
      </c>
      <c r="F9" s="67">
        <v>110.93548387096774</v>
      </c>
      <c r="G9" s="67">
        <v>64.833333333333329</v>
      </c>
      <c r="H9" s="67">
        <v>62.29032258064516</v>
      </c>
      <c r="I9" s="67">
        <v>29.433333333333334</v>
      </c>
      <c r="J9" s="67">
        <v>31.838709677419356</v>
      </c>
      <c r="K9" s="67">
        <v>49.935483870967744</v>
      </c>
      <c r="L9" s="67">
        <v>43.133333333333333</v>
      </c>
      <c r="M9" s="67">
        <v>58.033333333333331</v>
      </c>
      <c r="N9" s="67">
        <v>79.733333333333334</v>
      </c>
      <c r="O9" s="68">
        <v>82.645161290322577</v>
      </c>
      <c r="P9" s="68">
        <v>62.520775623268698</v>
      </c>
    </row>
    <row r="10" spans="1:17" s="129" customFormat="1" ht="15" customHeight="1">
      <c r="A10" s="132"/>
      <c r="B10" s="168"/>
      <c r="C10" s="101" t="s">
        <v>61</v>
      </c>
      <c r="D10" s="18">
        <v>96.774193548387103</v>
      </c>
      <c r="E10" s="19">
        <v>92.857142857142861</v>
      </c>
      <c r="F10" s="19">
        <v>100</v>
      </c>
      <c r="G10" s="19">
        <v>100</v>
      </c>
      <c r="H10" s="19">
        <v>100</v>
      </c>
      <c r="I10" s="19">
        <v>100</v>
      </c>
      <c r="J10" s="19">
        <v>100</v>
      </c>
      <c r="K10" s="19">
        <v>100</v>
      </c>
      <c r="L10" s="19">
        <v>100</v>
      </c>
      <c r="M10" s="19">
        <v>96.774193548387103</v>
      </c>
      <c r="N10" s="19">
        <v>100</v>
      </c>
      <c r="O10" s="20">
        <v>100</v>
      </c>
      <c r="P10" s="20">
        <v>98.904109589041099</v>
      </c>
    </row>
    <row r="11" spans="1:17" s="129" customFormat="1" ht="15" customHeight="1">
      <c r="A11" s="132"/>
      <c r="B11" s="168"/>
      <c r="C11" s="101" t="s">
        <v>156</v>
      </c>
      <c r="D11" s="18">
        <v>142</v>
      </c>
      <c r="E11" s="19">
        <v>104</v>
      </c>
      <c r="F11" s="19">
        <v>830</v>
      </c>
      <c r="G11" s="19">
        <v>167</v>
      </c>
      <c r="H11" s="19">
        <v>118</v>
      </c>
      <c r="I11" s="19">
        <v>77</v>
      </c>
      <c r="J11" s="19">
        <v>65</v>
      </c>
      <c r="K11" s="19">
        <v>180</v>
      </c>
      <c r="L11" s="19">
        <v>91</v>
      </c>
      <c r="M11" s="19">
        <v>158</v>
      </c>
      <c r="N11" s="19">
        <v>140</v>
      </c>
      <c r="O11" s="20">
        <v>175</v>
      </c>
      <c r="P11" s="17">
        <f>MAX(D11:O11,D9:O9)</f>
        <v>830</v>
      </c>
    </row>
    <row r="12" spans="1:17" s="129" customFormat="1" ht="15" customHeight="1">
      <c r="A12" s="132"/>
      <c r="B12" s="169"/>
      <c r="C12" s="102" t="s">
        <v>157</v>
      </c>
      <c r="D12" s="69">
        <v>23</v>
      </c>
      <c r="E12" s="70">
        <v>7</v>
      </c>
      <c r="F12" s="70">
        <v>19</v>
      </c>
      <c r="G12" s="70">
        <v>12</v>
      </c>
      <c r="H12" s="70">
        <v>12</v>
      </c>
      <c r="I12" s="70">
        <v>9</v>
      </c>
      <c r="J12" s="70">
        <v>9</v>
      </c>
      <c r="K12" s="70">
        <v>13</v>
      </c>
      <c r="L12" s="70">
        <v>11</v>
      </c>
      <c r="M12" s="70">
        <v>11</v>
      </c>
      <c r="N12" s="70">
        <v>33</v>
      </c>
      <c r="O12" s="71">
        <v>8</v>
      </c>
      <c r="P12" s="75">
        <f>IF(COUNTIF(D12:O12,"N.D. ")&gt;0,"N.D. ",MIN(D12:O12,D9:O9))</f>
        <v>7</v>
      </c>
      <c r="Q12" s="129">
        <f>COUNTIF(D9:O12, "N.D. ")</f>
        <v>0</v>
      </c>
    </row>
    <row r="13" spans="1:17" s="129" customFormat="1" ht="15" customHeight="1">
      <c r="A13" s="132"/>
      <c r="B13" s="167" t="s">
        <v>173</v>
      </c>
      <c r="C13" s="206" t="s">
        <v>60</v>
      </c>
      <c r="D13" s="66">
        <v>56.903225806451616</v>
      </c>
      <c r="E13" s="67">
        <v>33.892857142857146</v>
      </c>
      <c r="F13" s="67">
        <v>54.516129032258064</v>
      </c>
      <c r="G13" s="67">
        <v>33.133333333333333</v>
      </c>
      <c r="H13" s="67">
        <v>37.29032258064516</v>
      </c>
      <c r="I13" s="67">
        <v>30.566666666666666</v>
      </c>
      <c r="J13" s="67">
        <v>23.967741935483872</v>
      </c>
      <c r="K13" s="67">
        <v>32</v>
      </c>
      <c r="L13" s="67">
        <v>43.766666666666666</v>
      </c>
      <c r="M13" s="67">
        <v>59.774193548387096</v>
      </c>
      <c r="N13" s="67">
        <v>87.933333333333337</v>
      </c>
      <c r="O13" s="68">
        <v>78.967741935483872</v>
      </c>
      <c r="P13" s="68">
        <v>47.827397260273976</v>
      </c>
    </row>
    <row r="14" spans="1:17" s="129" customFormat="1" ht="15" customHeight="1">
      <c r="A14" s="132"/>
      <c r="B14" s="168"/>
      <c r="C14" s="101" t="s">
        <v>61</v>
      </c>
      <c r="D14" s="18">
        <v>100</v>
      </c>
      <c r="E14" s="19">
        <v>100</v>
      </c>
      <c r="F14" s="19">
        <v>100</v>
      </c>
      <c r="G14" s="19">
        <v>100</v>
      </c>
      <c r="H14" s="19">
        <v>100</v>
      </c>
      <c r="I14" s="99">
        <v>100</v>
      </c>
      <c r="J14" s="19">
        <v>100</v>
      </c>
      <c r="K14" s="19">
        <v>100</v>
      </c>
      <c r="L14" s="19">
        <v>100</v>
      </c>
      <c r="M14" s="19">
        <v>100</v>
      </c>
      <c r="N14" s="19">
        <v>100</v>
      </c>
      <c r="O14" s="20">
        <v>100</v>
      </c>
      <c r="P14" s="20">
        <v>100</v>
      </c>
    </row>
    <row r="15" spans="1:17" s="129" customFormat="1" ht="15" customHeight="1">
      <c r="A15" s="132"/>
      <c r="B15" s="168"/>
      <c r="C15" s="101" t="s">
        <v>156</v>
      </c>
      <c r="D15" s="18">
        <v>123</v>
      </c>
      <c r="E15" s="19">
        <v>106</v>
      </c>
      <c r="F15" s="19">
        <v>148</v>
      </c>
      <c r="G15" s="19">
        <v>91</v>
      </c>
      <c r="H15" s="19">
        <v>75</v>
      </c>
      <c r="I15" s="99">
        <v>90</v>
      </c>
      <c r="J15" s="19">
        <v>33</v>
      </c>
      <c r="K15" s="19">
        <v>89</v>
      </c>
      <c r="L15" s="19">
        <v>105</v>
      </c>
      <c r="M15" s="19">
        <v>104</v>
      </c>
      <c r="N15" s="19">
        <v>128</v>
      </c>
      <c r="O15" s="20">
        <v>146</v>
      </c>
      <c r="P15" s="17">
        <f>MAX(D15:O15,D13:O13)</f>
        <v>148</v>
      </c>
    </row>
    <row r="16" spans="1:17" s="129" customFormat="1" ht="15" customHeight="1">
      <c r="A16" s="135"/>
      <c r="B16" s="169"/>
      <c r="C16" s="102" t="s">
        <v>157</v>
      </c>
      <c r="D16" s="69">
        <v>24</v>
      </c>
      <c r="E16" s="70">
        <v>15</v>
      </c>
      <c r="F16" s="70">
        <v>12</v>
      </c>
      <c r="G16" s="70">
        <v>11</v>
      </c>
      <c r="H16" s="70">
        <v>17</v>
      </c>
      <c r="I16" s="70">
        <v>15</v>
      </c>
      <c r="J16" s="70">
        <v>15</v>
      </c>
      <c r="K16" s="70">
        <v>17</v>
      </c>
      <c r="L16" s="70">
        <v>19</v>
      </c>
      <c r="M16" s="70">
        <v>16</v>
      </c>
      <c r="N16" s="70">
        <v>47</v>
      </c>
      <c r="O16" s="71">
        <v>24</v>
      </c>
      <c r="P16" s="75">
        <f>IF(COUNTIF(D16:O16,"N.D. ")&gt;0,"N.D. ",MIN(D16:O16,D13:O13))</f>
        <v>11</v>
      </c>
      <c r="Q16" s="129">
        <f>COUNTIF(D13:O16, "N.D. ")</f>
        <v>0</v>
      </c>
    </row>
    <row r="17" spans="1:17" ht="15" customHeight="1">
      <c r="A17" s="161" t="s">
        <v>24</v>
      </c>
      <c r="B17" s="177" t="s">
        <v>56</v>
      </c>
      <c r="C17" s="128" t="s">
        <v>15</v>
      </c>
      <c r="D17" s="99">
        <v>13.852841781874044</v>
      </c>
      <c r="E17" s="67">
        <v>15.20578231292518</v>
      </c>
      <c r="F17" s="67">
        <v>17.263287250384</v>
      </c>
      <c r="G17" s="67">
        <v>23.378095238095227</v>
      </c>
      <c r="H17" s="67">
        <v>17.224378881987562</v>
      </c>
      <c r="I17" s="67">
        <v>15.988235294117656</v>
      </c>
      <c r="J17" s="67">
        <v>11.820307692307686</v>
      </c>
      <c r="K17" s="67">
        <v>29.31717990275525</v>
      </c>
      <c r="L17" s="67">
        <v>16.274217311233901</v>
      </c>
      <c r="M17" s="67">
        <v>19.308539944903586</v>
      </c>
      <c r="N17" s="67">
        <v>17.992366412213741</v>
      </c>
      <c r="O17" s="68">
        <v>18.606146926536738</v>
      </c>
      <c r="P17" s="68">
        <v>17.959385290889102</v>
      </c>
      <c r="Q17" s="129"/>
    </row>
    <row r="18" spans="1:17" ht="15" customHeight="1">
      <c r="A18" s="161"/>
      <c r="B18" s="178"/>
      <c r="C18" s="101" t="s">
        <v>14</v>
      </c>
      <c r="D18" s="99">
        <v>87.5</v>
      </c>
      <c r="E18" s="19">
        <v>87.5</v>
      </c>
      <c r="F18" s="19">
        <v>87.5</v>
      </c>
      <c r="G18" s="19">
        <v>87.5</v>
      </c>
      <c r="H18" s="19">
        <v>86.55913978494624</v>
      </c>
      <c r="I18" s="19">
        <v>87.361111111111114</v>
      </c>
      <c r="J18" s="19">
        <v>87.365591397849457</v>
      </c>
      <c r="K18" s="19">
        <v>82.930107526881727</v>
      </c>
      <c r="L18" s="19">
        <v>75.416666666666671</v>
      </c>
      <c r="M18" s="19">
        <v>48.79032258064516</v>
      </c>
      <c r="N18" s="19">
        <v>90.972222222222229</v>
      </c>
      <c r="O18" s="20">
        <v>89.650537634408607</v>
      </c>
      <c r="P18" s="20">
        <v>83.196347031963469</v>
      </c>
      <c r="Q18" s="129"/>
    </row>
    <row r="19" spans="1:17" ht="15" customHeight="1">
      <c r="A19" s="161"/>
      <c r="B19" s="178"/>
      <c r="C19" s="138" t="s">
        <v>85</v>
      </c>
      <c r="D19" s="18">
        <v>45.976190476190482</v>
      </c>
      <c r="E19" s="19">
        <v>48.747619047619047</v>
      </c>
      <c r="F19" s="19">
        <v>40.961904761904762</v>
      </c>
      <c r="G19" s="19">
        <v>143.64285714285714</v>
      </c>
      <c r="H19" s="19">
        <v>63.547619047619051</v>
      </c>
      <c r="I19" s="19">
        <v>43.219047619047622</v>
      </c>
      <c r="J19" s="19">
        <v>42.3904761904762</v>
      </c>
      <c r="K19" s="19">
        <v>83.705263157894748</v>
      </c>
      <c r="L19" s="19">
        <v>51.510526315789477</v>
      </c>
      <c r="M19" s="19">
        <v>37.699999999999996</v>
      </c>
      <c r="N19" s="19">
        <v>45.87619047619048</v>
      </c>
      <c r="O19" s="20">
        <v>57.054545454545455</v>
      </c>
      <c r="P19" s="17">
        <f>MAX(D19:O19,D17:O17)</f>
        <v>143.64285714285714</v>
      </c>
      <c r="Q19" s="129"/>
    </row>
    <row r="20" spans="1:17" ht="15" customHeight="1">
      <c r="A20" s="161"/>
      <c r="B20" s="179"/>
      <c r="C20" s="139" t="s">
        <v>86</v>
      </c>
      <c r="D20" s="69">
        <v>3.8571428571428577</v>
      </c>
      <c r="E20" s="70">
        <v>5.2619047619047619</v>
      </c>
      <c r="F20" s="70">
        <v>6.3142857142857141</v>
      </c>
      <c r="G20" s="70">
        <v>6.0666666666666673</v>
      </c>
      <c r="H20" s="70">
        <v>1.9714285714285713</v>
      </c>
      <c r="I20" s="70">
        <v>6.3476190476190482</v>
      </c>
      <c r="J20" s="70" t="s">
        <v>213</v>
      </c>
      <c r="K20" s="70" t="s">
        <v>213</v>
      </c>
      <c r="L20" s="70">
        <v>3.6238095238095243</v>
      </c>
      <c r="M20" s="70">
        <v>6.6363636363636376</v>
      </c>
      <c r="N20" s="70">
        <v>2.872727272727273</v>
      </c>
      <c r="O20" s="71">
        <v>6.0380952380952371</v>
      </c>
      <c r="P20" s="75" t="str">
        <f>IF(COUNTIF(D20:O20,"N.D. ")&gt;0,"N.D. ",MIN(D20:O20,D17:O17))</f>
        <v xml:space="preserve">N.D. </v>
      </c>
      <c r="Q20" s="129">
        <f>COUNTIF(D17:O20, "N.D. ")</f>
        <v>2</v>
      </c>
    </row>
    <row r="21" spans="1:17" ht="15" customHeight="1">
      <c r="A21" s="161"/>
      <c r="B21" s="177" t="s">
        <v>155</v>
      </c>
      <c r="C21" s="128" t="s">
        <v>15</v>
      </c>
      <c r="D21" s="99">
        <v>18.184770889487858</v>
      </c>
      <c r="E21" s="67">
        <v>20.620209580838338</v>
      </c>
      <c r="F21" s="67">
        <v>21.507357859531744</v>
      </c>
      <c r="G21" s="67">
        <v>33.04949053857348</v>
      </c>
      <c r="H21" s="67">
        <v>25.171351351351344</v>
      </c>
      <c r="I21" s="67">
        <v>18.326441631504917</v>
      </c>
      <c r="J21" s="67">
        <v>11.694584139264988</v>
      </c>
      <c r="K21" s="67">
        <v>16.958050221565717</v>
      </c>
      <c r="L21" s="67">
        <v>16.172334293948118</v>
      </c>
      <c r="M21" s="67">
        <v>13.264285714285707</v>
      </c>
      <c r="N21" s="67">
        <v>26.81916508538897</v>
      </c>
      <c r="O21" s="68">
        <v>35.017789757412388</v>
      </c>
      <c r="P21" s="68">
        <v>21.528899937849541</v>
      </c>
      <c r="Q21" s="129"/>
    </row>
    <row r="22" spans="1:17" ht="15" customHeight="1">
      <c r="A22" s="161"/>
      <c r="B22" s="178"/>
      <c r="C22" s="101" t="s">
        <v>14</v>
      </c>
      <c r="D22" s="99">
        <v>99.731182795698928</v>
      </c>
      <c r="E22" s="19">
        <v>99.404761904761898</v>
      </c>
      <c r="F22" s="19">
        <v>80.376344086021504</v>
      </c>
      <c r="G22" s="19">
        <v>95.416666666666671</v>
      </c>
      <c r="H22" s="19">
        <v>99.462365591397855</v>
      </c>
      <c r="I22" s="19">
        <v>98.75</v>
      </c>
      <c r="J22" s="19">
        <v>69.489247311827953</v>
      </c>
      <c r="K22" s="19">
        <v>90.994623655913983</v>
      </c>
      <c r="L22" s="19">
        <v>96.388888888888886</v>
      </c>
      <c r="M22" s="19">
        <v>99.731182795698928</v>
      </c>
      <c r="N22" s="19">
        <v>73.194444444444443</v>
      </c>
      <c r="O22" s="20">
        <v>99.731182795698928</v>
      </c>
      <c r="P22" s="20">
        <v>91.837899543378995</v>
      </c>
      <c r="Q22" s="129"/>
    </row>
    <row r="23" spans="1:17" ht="15" customHeight="1">
      <c r="A23" s="161"/>
      <c r="B23" s="178"/>
      <c r="C23" s="138" t="s">
        <v>85</v>
      </c>
      <c r="D23" s="18">
        <v>46.81666666666667</v>
      </c>
      <c r="E23" s="19">
        <v>39.145833333333336</v>
      </c>
      <c r="F23" s="19">
        <v>58.266666666666659</v>
      </c>
      <c r="G23" s="19">
        <v>121.79583333333331</v>
      </c>
      <c r="H23" s="19">
        <v>90.395833333333329</v>
      </c>
      <c r="I23" s="19">
        <v>55.730434782608704</v>
      </c>
      <c r="J23" s="19">
        <v>44.22</v>
      </c>
      <c r="K23" s="19">
        <v>28.045833333333331</v>
      </c>
      <c r="L23" s="19">
        <v>29.762499999999999</v>
      </c>
      <c r="M23" s="19">
        <v>24.283333333333335</v>
      </c>
      <c r="N23" s="19">
        <v>50.516666666666659</v>
      </c>
      <c r="O23" s="20">
        <v>96.975000000000009</v>
      </c>
      <c r="P23" s="17">
        <f>MAX(D23:O23,D21:O21)</f>
        <v>121.79583333333331</v>
      </c>
      <c r="Q23" s="129"/>
    </row>
    <row r="24" spans="1:17" ht="15" customHeight="1">
      <c r="A24" s="161"/>
      <c r="B24" s="179"/>
      <c r="C24" s="139" t="s">
        <v>86</v>
      </c>
      <c r="D24" s="69">
        <v>9.2958333333333325</v>
      </c>
      <c r="E24" s="70">
        <v>9.1125000000000007</v>
      </c>
      <c r="F24" s="70">
        <v>6.8571428571428568</v>
      </c>
      <c r="G24" s="70">
        <v>8.8708333333333353</v>
      </c>
      <c r="H24" s="70">
        <v>4.0541666666666671</v>
      </c>
      <c r="I24" s="70">
        <v>4.4083333333333323</v>
      </c>
      <c r="J24" s="70" t="s">
        <v>213</v>
      </c>
      <c r="K24" s="70">
        <v>4.2041666666666666</v>
      </c>
      <c r="L24" s="70">
        <v>8.4833333333333343</v>
      </c>
      <c r="M24" s="70">
        <v>6.8875000000000002</v>
      </c>
      <c r="N24" s="70">
        <v>7.616666666666668</v>
      </c>
      <c r="O24" s="71">
        <v>10.35</v>
      </c>
      <c r="P24" s="75" t="str">
        <f>IF(COUNTIF(D24:O24,"N.D. ")&gt;0,"N.D. ",MIN(D24:O24,D21:O21))</f>
        <v xml:space="preserve">N.D. </v>
      </c>
      <c r="Q24" s="129">
        <f>COUNTIF(D21:O24, "N.D. ")</f>
        <v>1</v>
      </c>
    </row>
    <row r="25" spans="1:17" ht="15" customHeight="1">
      <c r="A25" s="161"/>
      <c r="B25" s="177" t="s">
        <v>71</v>
      </c>
      <c r="C25" s="128" t="s">
        <v>15</v>
      </c>
      <c r="D25" s="99">
        <v>28.57123655913977</v>
      </c>
      <c r="E25" s="67">
        <v>35.085979729729665</v>
      </c>
      <c r="F25" s="67">
        <v>44.837517053205993</v>
      </c>
      <c r="G25" s="67">
        <v>51.889210950080518</v>
      </c>
      <c r="H25" s="67">
        <v>29.3191653786708</v>
      </c>
      <c r="I25" s="67">
        <v>26.463699582753833</v>
      </c>
      <c r="J25" s="67">
        <v>13.290188172042996</v>
      </c>
      <c r="K25" s="67">
        <v>19.629569892473114</v>
      </c>
      <c r="L25" s="67">
        <v>18.650972222222233</v>
      </c>
      <c r="M25" s="67">
        <v>15.611290322580654</v>
      </c>
      <c r="N25" s="67">
        <v>37.907002801120434</v>
      </c>
      <c r="O25" s="68">
        <v>23.446978021978008</v>
      </c>
      <c r="P25" s="68">
        <v>28.258544378698122</v>
      </c>
      <c r="Q25" s="129"/>
    </row>
    <row r="26" spans="1:17" ht="15" customHeight="1">
      <c r="A26" s="161"/>
      <c r="B26" s="178"/>
      <c r="C26" s="101" t="s">
        <v>14</v>
      </c>
      <c r="D26" s="99">
        <v>100</v>
      </c>
      <c r="E26" s="19">
        <v>88.095238095238102</v>
      </c>
      <c r="F26" s="19">
        <v>98.521505376344081</v>
      </c>
      <c r="G26" s="19">
        <v>86.25</v>
      </c>
      <c r="H26" s="19">
        <v>86.962365591397855</v>
      </c>
      <c r="I26" s="19">
        <v>99.861111111111114</v>
      </c>
      <c r="J26" s="19">
        <v>100</v>
      </c>
      <c r="K26" s="19">
        <v>100</v>
      </c>
      <c r="L26" s="19">
        <v>100</v>
      </c>
      <c r="M26" s="19">
        <v>100</v>
      </c>
      <c r="N26" s="19">
        <v>99.166666666666671</v>
      </c>
      <c r="O26" s="20">
        <v>97.849462365591393</v>
      </c>
      <c r="P26" s="20">
        <v>96.461187214611883</v>
      </c>
      <c r="Q26" s="129"/>
    </row>
    <row r="27" spans="1:17" ht="15" customHeight="1">
      <c r="A27" s="161"/>
      <c r="B27" s="178"/>
      <c r="C27" s="138" t="s">
        <v>85</v>
      </c>
      <c r="D27" s="18">
        <v>119.16666666666664</v>
      </c>
      <c r="E27" s="19">
        <v>139.45416666666668</v>
      </c>
      <c r="F27" s="19">
        <v>134.34166666666667</v>
      </c>
      <c r="G27" s="19">
        <v>246.02857142857144</v>
      </c>
      <c r="H27" s="19">
        <v>295.79473684210529</v>
      </c>
      <c r="I27" s="19">
        <v>190.71249999999998</v>
      </c>
      <c r="J27" s="19">
        <v>27.095833333333331</v>
      </c>
      <c r="K27" s="19">
        <v>37.375</v>
      </c>
      <c r="L27" s="19">
        <v>72.458333333333329</v>
      </c>
      <c r="M27" s="19">
        <v>30.183333333333326</v>
      </c>
      <c r="N27" s="19">
        <v>248.18333333333331</v>
      </c>
      <c r="O27" s="20">
        <v>72.700000000000017</v>
      </c>
      <c r="P27" s="17">
        <f>MAX(D27:O27,D25:O25)</f>
        <v>295.79473684210529</v>
      </c>
      <c r="Q27" s="129"/>
    </row>
    <row r="28" spans="1:17" ht="15" customHeight="1">
      <c r="A28" s="161"/>
      <c r="B28" s="179"/>
      <c r="C28" s="139" t="s">
        <v>86</v>
      </c>
      <c r="D28" s="69">
        <v>5.9833333333333334</v>
      </c>
      <c r="E28" s="70">
        <v>5.0071428571428571</v>
      </c>
      <c r="F28" s="70">
        <v>7.6166666666666671</v>
      </c>
      <c r="G28" s="70" t="s">
        <v>213</v>
      </c>
      <c r="H28" s="70" t="s">
        <v>213</v>
      </c>
      <c r="I28" s="70">
        <v>3.1749999999999994</v>
      </c>
      <c r="J28" s="70">
        <v>4.1250000000000009</v>
      </c>
      <c r="K28" s="70">
        <v>6.7041666666666657</v>
      </c>
      <c r="L28" s="70">
        <v>6.1750000000000007</v>
      </c>
      <c r="M28" s="70">
        <v>4.7166666666666659</v>
      </c>
      <c r="N28" s="70">
        <v>2.9041666666666663</v>
      </c>
      <c r="O28" s="71">
        <v>7.7583333333333329</v>
      </c>
      <c r="P28" s="75" t="str">
        <f>IF(COUNTIF(D28:O28,"N.D. ")&gt;0,"N.D. ",MIN(D28:O28,D25:O25))</f>
        <v xml:space="preserve">N.D. </v>
      </c>
      <c r="Q28" s="129">
        <f>COUNTIF(D25:O28, "N.D. ")</f>
        <v>2</v>
      </c>
    </row>
    <row r="29" spans="1:17" ht="15" customHeight="1">
      <c r="A29" s="161"/>
      <c r="B29" s="177" t="s">
        <v>73</v>
      </c>
      <c r="C29" s="128" t="s">
        <v>15</v>
      </c>
      <c r="D29" s="99">
        <v>24.109677419354824</v>
      </c>
      <c r="E29" s="67">
        <v>19.000757575757572</v>
      </c>
      <c r="F29" s="67">
        <v>28.468513513513496</v>
      </c>
      <c r="G29" s="67">
        <v>25.48451882845189</v>
      </c>
      <c r="H29" s="67">
        <v>25.09232839838495</v>
      </c>
      <c r="I29" s="67">
        <v>16.951117318435752</v>
      </c>
      <c r="J29" s="67">
        <v>18.160593792172747</v>
      </c>
      <c r="K29" s="67">
        <v>18.813550135501352</v>
      </c>
      <c r="L29" s="67">
        <v>14.558087201125172</v>
      </c>
      <c r="M29" s="67">
        <v>16.242069892473094</v>
      </c>
      <c r="N29" s="67">
        <v>25.906963788300821</v>
      </c>
      <c r="O29" s="68">
        <v>23.879271708683472</v>
      </c>
      <c r="P29" s="68">
        <v>21.337508888362095</v>
      </c>
      <c r="Q29" s="129"/>
    </row>
    <row r="30" spans="1:17" ht="15" customHeight="1">
      <c r="A30" s="161"/>
      <c r="B30" s="178"/>
      <c r="C30" s="101" t="s">
        <v>14</v>
      </c>
      <c r="D30" s="99">
        <v>66.666666666666671</v>
      </c>
      <c r="E30" s="19">
        <v>98.214285714285708</v>
      </c>
      <c r="F30" s="19">
        <v>99.462365591397855</v>
      </c>
      <c r="G30" s="19">
        <v>99.583333333333329</v>
      </c>
      <c r="H30" s="19">
        <v>99.865591397849457</v>
      </c>
      <c r="I30" s="19">
        <v>99.444444444444443</v>
      </c>
      <c r="J30" s="19">
        <v>99.596774193548384</v>
      </c>
      <c r="K30" s="19">
        <v>99.193548387096769</v>
      </c>
      <c r="L30" s="19">
        <v>98.75</v>
      </c>
      <c r="M30" s="19">
        <v>100</v>
      </c>
      <c r="N30" s="19">
        <v>99.722222222222229</v>
      </c>
      <c r="O30" s="20">
        <v>95.967741935483872</v>
      </c>
      <c r="P30" s="20">
        <v>96.324200913242009</v>
      </c>
      <c r="Q30" s="129"/>
    </row>
    <row r="31" spans="1:17" ht="15" customHeight="1">
      <c r="A31" s="161"/>
      <c r="B31" s="178"/>
      <c r="C31" s="138" t="s">
        <v>85</v>
      </c>
      <c r="D31" s="18">
        <v>59.079166666666673</v>
      </c>
      <c r="E31" s="19">
        <v>36.354166666666664</v>
      </c>
      <c r="F31" s="19">
        <v>213.94166666666661</v>
      </c>
      <c r="G31" s="19">
        <v>69.966666666666654</v>
      </c>
      <c r="H31" s="19">
        <v>88.445833333333326</v>
      </c>
      <c r="I31" s="19">
        <v>30.137500000000003</v>
      </c>
      <c r="J31" s="19">
        <v>38.270833333333321</v>
      </c>
      <c r="K31" s="19">
        <v>34.950000000000003</v>
      </c>
      <c r="L31" s="19">
        <v>25.2</v>
      </c>
      <c r="M31" s="19">
        <v>36.858333333333327</v>
      </c>
      <c r="N31" s="19">
        <v>114.25833333333334</v>
      </c>
      <c r="O31" s="20">
        <v>48.883333333333326</v>
      </c>
      <c r="P31" s="17">
        <f>MAX(D31:O31,D29:O29)</f>
        <v>213.94166666666661</v>
      </c>
      <c r="Q31" s="129"/>
    </row>
    <row r="32" spans="1:17" ht="15" customHeight="1">
      <c r="A32" s="161"/>
      <c r="B32" s="179"/>
      <c r="C32" s="139" t="s">
        <v>86</v>
      </c>
      <c r="D32" s="69">
        <v>9.9958333333333353</v>
      </c>
      <c r="E32" s="70">
        <v>9.0374999999999996</v>
      </c>
      <c r="F32" s="70">
        <v>4.7499999999999991</v>
      </c>
      <c r="G32" s="70">
        <v>9.1291666666666664</v>
      </c>
      <c r="H32" s="70">
        <v>3.4458333333333342</v>
      </c>
      <c r="I32" s="70">
        <v>3.3249999999999997</v>
      </c>
      <c r="J32" s="70">
        <v>5.083333333333333</v>
      </c>
      <c r="K32" s="70">
        <v>8.7521739130434781</v>
      </c>
      <c r="L32" s="70">
        <v>5.6208333333333327</v>
      </c>
      <c r="M32" s="70">
        <v>5.4375</v>
      </c>
      <c r="N32" s="70">
        <v>4.9666666666666677</v>
      </c>
      <c r="O32" s="71">
        <v>9.0416666666666661</v>
      </c>
      <c r="P32" s="75">
        <f>IF(COUNTIF(D32:O32,"N.D. ")&gt;0,"N.D. ",MIN(D32:O32,D29:O29))</f>
        <v>3.3249999999999997</v>
      </c>
      <c r="Q32" s="129">
        <f>COUNTIF(D29:O32, "N.D. ")</f>
        <v>0</v>
      </c>
    </row>
    <row r="33" spans="1:17" ht="15" customHeight="1">
      <c r="A33" s="161"/>
      <c r="B33" s="177" t="s">
        <v>74</v>
      </c>
      <c r="C33" s="128" t="s">
        <v>15</v>
      </c>
      <c r="D33" s="99">
        <v>7.3869281045751549</v>
      </c>
      <c r="E33" s="67">
        <v>7.3557281553398006</v>
      </c>
      <c r="F33" s="67">
        <v>15.537499999999996</v>
      </c>
      <c r="G33" s="67">
        <v>13.966250000000009</v>
      </c>
      <c r="H33" s="67">
        <v>19.22956989247313</v>
      </c>
      <c r="I33" s="67">
        <v>14.421666666666662</v>
      </c>
      <c r="J33" s="67">
        <v>12.488584474885851</v>
      </c>
      <c r="K33" s="67">
        <v>13.737967914438483</v>
      </c>
      <c r="L33" s="67">
        <v>6.9934489402697473</v>
      </c>
      <c r="M33" s="67">
        <v>9.22661290322581</v>
      </c>
      <c r="N33" s="67">
        <v>10.597222222222223</v>
      </c>
      <c r="O33" s="68">
        <v>5.0405839416058349</v>
      </c>
      <c r="P33" s="68">
        <v>11.526250972258232</v>
      </c>
      <c r="Q33" s="129"/>
    </row>
    <row r="34" spans="1:17" ht="15" customHeight="1">
      <c r="A34" s="161"/>
      <c r="B34" s="178"/>
      <c r="C34" s="101" t="s">
        <v>14</v>
      </c>
      <c r="D34" s="99">
        <v>82.258064516129039</v>
      </c>
      <c r="E34" s="19">
        <v>76.636904761904759</v>
      </c>
      <c r="F34" s="19">
        <v>94.623655913978496</v>
      </c>
      <c r="G34" s="19">
        <v>100</v>
      </c>
      <c r="H34" s="19">
        <v>100</v>
      </c>
      <c r="I34" s="19">
        <v>100</v>
      </c>
      <c r="J34" s="19">
        <v>88.306451612903231</v>
      </c>
      <c r="K34" s="19">
        <v>50.268817204301072</v>
      </c>
      <c r="L34" s="19">
        <v>72.083333333333329</v>
      </c>
      <c r="M34" s="19">
        <v>100</v>
      </c>
      <c r="N34" s="19">
        <v>100</v>
      </c>
      <c r="O34" s="20">
        <v>92.069892473118273</v>
      </c>
      <c r="P34" s="20">
        <v>88.05936073059361</v>
      </c>
      <c r="Q34" s="129"/>
    </row>
    <row r="35" spans="1:17" ht="15" customHeight="1">
      <c r="A35" s="161"/>
      <c r="B35" s="178"/>
      <c r="C35" s="138" t="s">
        <v>85</v>
      </c>
      <c r="D35" s="18">
        <v>42.462499999999999</v>
      </c>
      <c r="E35" s="19">
        <v>21.344444444444445</v>
      </c>
      <c r="F35" s="19">
        <v>64.333333333333314</v>
      </c>
      <c r="G35" s="19">
        <v>42.916666666666657</v>
      </c>
      <c r="H35" s="19">
        <v>78.325000000000003</v>
      </c>
      <c r="I35" s="19">
        <v>34.137500000000003</v>
      </c>
      <c r="J35" s="19">
        <v>22.241666666666671</v>
      </c>
      <c r="K35" s="19">
        <v>23.775000000000002</v>
      </c>
      <c r="L35" s="19">
        <v>13.341666666666667</v>
      </c>
      <c r="M35" s="19">
        <v>21.895833333333329</v>
      </c>
      <c r="N35" s="19">
        <v>60.574999999999996</v>
      </c>
      <c r="O35" s="20">
        <v>13.079166666666666</v>
      </c>
      <c r="P35" s="17">
        <f>MAX(D35:O35,D33:O33)</f>
        <v>78.325000000000003</v>
      </c>
      <c r="Q35" s="129"/>
    </row>
    <row r="36" spans="1:17" ht="15" customHeight="1">
      <c r="A36" s="161"/>
      <c r="B36" s="179"/>
      <c r="C36" s="139" t="s">
        <v>86</v>
      </c>
      <c r="D36" s="69">
        <v>1.9000000000000004</v>
      </c>
      <c r="E36" s="70">
        <v>1.7842105263157895</v>
      </c>
      <c r="F36" s="70">
        <v>3.0375000000000001</v>
      </c>
      <c r="G36" s="70">
        <v>1.8125</v>
      </c>
      <c r="H36" s="70">
        <v>1.3</v>
      </c>
      <c r="I36" s="70">
        <v>2.2000000000000006</v>
      </c>
      <c r="J36" s="70">
        <v>3.2416666666666658</v>
      </c>
      <c r="K36" s="70">
        <v>4.0583333333333327</v>
      </c>
      <c r="L36" s="70">
        <v>2.3500000000000005</v>
      </c>
      <c r="M36" s="70">
        <v>1.8708333333333336</v>
      </c>
      <c r="N36" s="70" t="s">
        <v>213</v>
      </c>
      <c r="O36" s="71" t="s">
        <v>213</v>
      </c>
      <c r="P36" s="75" t="str">
        <f>IF(COUNTIF(D36:O36,"N.D. ")&gt;0,"N.D. ",MIN(D36:O36,D33:O33))</f>
        <v xml:space="preserve">N.D. </v>
      </c>
      <c r="Q36" s="129">
        <f>COUNTIF(D33:O36, "N.D. ")</f>
        <v>2</v>
      </c>
    </row>
    <row r="37" spans="1:17" ht="15" customHeight="1">
      <c r="A37" s="161"/>
      <c r="B37" s="177" t="s">
        <v>77</v>
      </c>
      <c r="C37" s="128" t="s">
        <v>15</v>
      </c>
      <c r="D37" s="99">
        <v>10.926855600539813</v>
      </c>
      <c r="E37" s="67">
        <v>12.773363095238096</v>
      </c>
      <c r="F37" s="67">
        <v>22.404032258064525</v>
      </c>
      <c r="G37" s="67">
        <v>19.12972222222222</v>
      </c>
      <c r="H37" s="67">
        <v>25.474123989218327</v>
      </c>
      <c r="I37" s="67">
        <v>21.699583333333333</v>
      </c>
      <c r="J37" s="67">
        <v>21.415188172043031</v>
      </c>
      <c r="K37" s="67">
        <v>23.586792452830206</v>
      </c>
      <c r="L37" s="67">
        <v>15.022222222222208</v>
      </c>
      <c r="M37" s="67">
        <v>16.390053763440861</v>
      </c>
      <c r="N37" s="67">
        <v>18.837799717912574</v>
      </c>
      <c r="O37" s="68">
        <v>11.493010752688166</v>
      </c>
      <c r="P37" s="68">
        <v>18.302367879203899</v>
      </c>
      <c r="Q37" s="129"/>
    </row>
    <row r="38" spans="1:17" ht="15" customHeight="1">
      <c r="A38" s="161"/>
      <c r="B38" s="178"/>
      <c r="C38" s="101" t="s">
        <v>14</v>
      </c>
      <c r="D38" s="99">
        <v>99.596774193548384</v>
      </c>
      <c r="E38" s="19">
        <v>100</v>
      </c>
      <c r="F38" s="19">
        <v>100</v>
      </c>
      <c r="G38" s="19">
        <v>100</v>
      </c>
      <c r="H38" s="19">
        <v>99.731182795698928</v>
      </c>
      <c r="I38" s="19">
        <v>100</v>
      </c>
      <c r="J38" s="19">
        <v>100</v>
      </c>
      <c r="K38" s="19">
        <v>99.731182795698928</v>
      </c>
      <c r="L38" s="19">
        <v>100</v>
      </c>
      <c r="M38" s="19">
        <v>100</v>
      </c>
      <c r="N38" s="19">
        <v>98.472222222222229</v>
      </c>
      <c r="O38" s="20">
        <v>100</v>
      </c>
      <c r="P38" s="20">
        <v>99.794520547945211</v>
      </c>
      <c r="Q38" s="129"/>
    </row>
    <row r="39" spans="1:17" ht="15" customHeight="1">
      <c r="A39" s="161"/>
      <c r="B39" s="178"/>
      <c r="C39" s="138" t="s">
        <v>85</v>
      </c>
      <c r="D39" s="18">
        <v>33.929166666666667</v>
      </c>
      <c r="E39" s="19">
        <v>40.329166666666659</v>
      </c>
      <c r="F39" s="19">
        <v>163.18750000000003</v>
      </c>
      <c r="G39" s="19">
        <v>41.691666666666677</v>
      </c>
      <c r="H39" s="19">
        <v>85.479166666666686</v>
      </c>
      <c r="I39" s="19">
        <v>37.329166666666666</v>
      </c>
      <c r="J39" s="19">
        <v>38.158333333333339</v>
      </c>
      <c r="K39" s="19">
        <v>39.737499999999997</v>
      </c>
      <c r="L39" s="19">
        <v>28.458333333333329</v>
      </c>
      <c r="M39" s="19">
        <v>35.095833333333339</v>
      </c>
      <c r="N39" s="19">
        <v>126.65416666666668</v>
      </c>
      <c r="O39" s="20">
        <v>26.95</v>
      </c>
      <c r="P39" s="17">
        <f>MAX(D39:O39,D37:O37)</f>
        <v>163.18750000000003</v>
      </c>
      <c r="Q39" s="129"/>
    </row>
    <row r="40" spans="1:17" ht="15" customHeight="1">
      <c r="A40" s="161"/>
      <c r="B40" s="179"/>
      <c r="C40" s="139" t="s">
        <v>86</v>
      </c>
      <c r="D40" s="69">
        <v>3.7750000000000004</v>
      </c>
      <c r="E40" s="70">
        <v>3.6541666666666663</v>
      </c>
      <c r="F40" s="70">
        <v>3</v>
      </c>
      <c r="G40" s="70">
        <v>4.5583333333333336</v>
      </c>
      <c r="H40" s="70">
        <v>6.6708333333333334</v>
      </c>
      <c r="I40" s="70">
        <v>9.7666666666666639</v>
      </c>
      <c r="J40" s="70">
        <v>7.9624999999999995</v>
      </c>
      <c r="K40" s="70">
        <v>9.8166666666666647</v>
      </c>
      <c r="L40" s="70">
        <v>6.6791666666666663</v>
      </c>
      <c r="M40" s="70">
        <v>5.9125000000000005</v>
      </c>
      <c r="N40" s="70">
        <v>5.270833333333333</v>
      </c>
      <c r="O40" s="71">
        <v>4.479166666666667</v>
      </c>
      <c r="P40" s="75">
        <f>IF(COUNTIF(D40:O40,"N.D. ")&gt;0,"N.D. ",MIN(D40:O40,D37:O37))</f>
        <v>3</v>
      </c>
      <c r="Q40" s="129">
        <f>COUNTIF(D37:O40, "N.D. ")</f>
        <v>0</v>
      </c>
    </row>
    <row r="41" spans="1:17" ht="15" customHeight="1">
      <c r="A41" s="161"/>
      <c r="B41" s="177" t="s">
        <v>57</v>
      </c>
      <c r="C41" s="128" t="s">
        <v>15</v>
      </c>
      <c r="D41" s="99">
        <v>29.772346368715105</v>
      </c>
      <c r="E41" s="67">
        <v>23.647455089820344</v>
      </c>
      <c r="F41" s="67">
        <v>41.520162381596712</v>
      </c>
      <c r="G41" s="67">
        <v>32.011420612813382</v>
      </c>
      <c r="H41" s="67">
        <v>37.654790823211862</v>
      </c>
      <c r="I41" s="67">
        <v>19.001394700139471</v>
      </c>
      <c r="J41" s="67">
        <v>21.099496221662477</v>
      </c>
      <c r="K41" s="67">
        <v>10.532520325203253</v>
      </c>
      <c r="L41" s="67">
        <v>17.991504178272951</v>
      </c>
      <c r="M41" s="67">
        <v>23.113207547169818</v>
      </c>
      <c r="N41" s="67">
        <v>46.64325842696627</v>
      </c>
      <c r="O41" s="68">
        <v>29.965096952908628</v>
      </c>
      <c r="P41" s="68">
        <v>29.416828730714371</v>
      </c>
      <c r="Q41" s="129"/>
    </row>
    <row r="42" spans="1:17" ht="15" customHeight="1">
      <c r="A42" s="161"/>
      <c r="B42" s="178"/>
      <c r="C42" s="101" t="s">
        <v>14</v>
      </c>
      <c r="D42" s="99">
        <v>96.236559139784944</v>
      </c>
      <c r="E42" s="19">
        <v>99.404761904761898</v>
      </c>
      <c r="F42" s="19">
        <v>99.327956989247312</v>
      </c>
      <c r="G42" s="19">
        <v>99.722222222222229</v>
      </c>
      <c r="H42" s="19">
        <v>99.596774193548384</v>
      </c>
      <c r="I42" s="19">
        <v>99.583333333333329</v>
      </c>
      <c r="J42" s="19">
        <v>53.36021505376344</v>
      </c>
      <c r="K42" s="19">
        <v>16.532258064516128</v>
      </c>
      <c r="L42" s="19">
        <v>99.722222222222229</v>
      </c>
      <c r="M42" s="19">
        <v>99.731182795698928</v>
      </c>
      <c r="N42" s="19">
        <v>98.888888888888886</v>
      </c>
      <c r="O42" s="20">
        <v>97.043010752688176</v>
      </c>
      <c r="P42" s="20">
        <v>88.047945205479451</v>
      </c>
      <c r="Q42" s="129"/>
    </row>
    <row r="43" spans="1:17" ht="15" customHeight="1">
      <c r="A43" s="161"/>
      <c r="B43" s="178"/>
      <c r="C43" s="138" t="s">
        <v>85</v>
      </c>
      <c r="D43" s="18">
        <v>57.587500000000006</v>
      </c>
      <c r="E43" s="19">
        <v>48.17499999999999</v>
      </c>
      <c r="F43" s="19">
        <v>343.32500000000005</v>
      </c>
      <c r="G43" s="19">
        <v>81.054166666666674</v>
      </c>
      <c r="H43" s="19">
        <v>106.47500000000001</v>
      </c>
      <c r="I43" s="19">
        <v>47.099999999999994</v>
      </c>
      <c r="J43" s="19">
        <v>43.834782608695654</v>
      </c>
      <c r="K43" s="19">
        <v>15.013636363636364</v>
      </c>
      <c r="L43" s="19">
        <v>27.237500000000001</v>
      </c>
      <c r="M43" s="19">
        <v>50.6</v>
      </c>
      <c r="N43" s="19">
        <v>301.58333333333326</v>
      </c>
      <c r="O43" s="20">
        <v>70.833333333333343</v>
      </c>
      <c r="P43" s="17">
        <f>MAX(D43:O43,D41:O41)</f>
        <v>343.32500000000005</v>
      </c>
      <c r="Q43" s="129"/>
    </row>
    <row r="44" spans="1:17" ht="15" customHeight="1">
      <c r="A44" s="161"/>
      <c r="B44" s="179"/>
      <c r="C44" s="139" t="s">
        <v>86</v>
      </c>
      <c r="D44" s="69">
        <v>14.133333333333333</v>
      </c>
      <c r="E44" s="70">
        <v>8.8565217391304341</v>
      </c>
      <c r="F44" s="70">
        <v>7.770833333333333</v>
      </c>
      <c r="G44" s="70">
        <v>7.654166666666665</v>
      </c>
      <c r="H44" s="70">
        <v>9.0500000000000007</v>
      </c>
      <c r="I44" s="70">
        <v>9.2875000000000014</v>
      </c>
      <c r="J44" s="70">
        <v>8.2529411764705891</v>
      </c>
      <c r="K44" s="70">
        <v>7.2791666666666677</v>
      </c>
      <c r="L44" s="70">
        <v>8.7750000000000004</v>
      </c>
      <c r="M44" s="70">
        <v>9.4625000000000004</v>
      </c>
      <c r="N44" s="70">
        <v>11.850000000000001</v>
      </c>
      <c r="O44" s="71">
        <v>5.1958333333333329</v>
      </c>
      <c r="P44" s="75">
        <f>IF(COUNTIF(D44:O44,"N.D. ")&gt;0,"N.D. ",MIN(D44:O44,D41:O41))</f>
        <v>5.1958333333333329</v>
      </c>
      <c r="Q44" s="129">
        <f>COUNTIF(D41:O44, "N.D. ")</f>
        <v>0</v>
      </c>
    </row>
    <row r="45" spans="1:17" ht="15" customHeight="1">
      <c r="A45" s="161"/>
      <c r="B45" s="177" t="s">
        <v>78</v>
      </c>
      <c r="C45" s="128" t="s">
        <v>15</v>
      </c>
      <c r="D45" s="99">
        <v>29.425068119890987</v>
      </c>
      <c r="E45" s="67">
        <v>23.616969696969694</v>
      </c>
      <c r="F45" s="67">
        <v>50.261937244201931</v>
      </c>
      <c r="G45" s="67">
        <v>27.898467966573829</v>
      </c>
      <c r="H45" s="67">
        <v>33.720788043478279</v>
      </c>
      <c r="I45" s="67">
        <v>21.252727272727267</v>
      </c>
      <c r="J45" s="67">
        <v>20.001884253028301</v>
      </c>
      <c r="K45" s="67">
        <v>18.004755434782606</v>
      </c>
      <c r="L45" s="67">
        <v>17.486509040333782</v>
      </c>
      <c r="M45" s="67">
        <v>22.087735849056607</v>
      </c>
      <c r="N45" s="67">
        <v>45.718934081346404</v>
      </c>
      <c r="O45" s="68">
        <v>25.499596231493925</v>
      </c>
      <c r="P45" s="68">
        <v>27.921203405430255</v>
      </c>
      <c r="Q45" s="129"/>
    </row>
    <row r="46" spans="1:17" ht="15" customHeight="1">
      <c r="A46" s="161"/>
      <c r="B46" s="178"/>
      <c r="C46" s="101" t="s">
        <v>14</v>
      </c>
      <c r="D46" s="99">
        <v>98.655913978494624</v>
      </c>
      <c r="E46" s="19">
        <v>98.214285714285708</v>
      </c>
      <c r="F46" s="19">
        <v>98.521505376344081</v>
      </c>
      <c r="G46" s="19">
        <v>99.722222222222229</v>
      </c>
      <c r="H46" s="19">
        <v>98.924731182795696</v>
      </c>
      <c r="I46" s="19">
        <v>99.305555555555557</v>
      </c>
      <c r="J46" s="19">
        <v>99.865591397849457</v>
      </c>
      <c r="K46" s="19">
        <v>98.924731182795696</v>
      </c>
      <c r="L46" s="19">
        <v>99.861111111111114</v>
      </c>
      <c r="M46" s="19">
        <v>99.731182795698928</v>
      </c>
      <c r="N46" s="19">
        <v>99.027777777777771</v>
      </c>
      <c r="O46" s="20">
        <v>99.865591397849457</v>
      </c>
      <c r="P46" s="20">
        <v>99.223744292237441</v>
      </c>
      <c r="Q46" s="129"/>
    </row>
    <row r="47" spans="1:17" ht="15" customHeight="1">
      <c r="A47" s="161"/>
      <c r="B47" s="178"/>
      <c r="C47" s="138" t="s">
        <v>85</v>
      </c>
      <c r="D47" s="18">
        <v>74.812499999999986</v>
      </c>
      <c r="E47" s="19">
        <v>49.387499999999996</v>
      </c>
      <c r="F47" s="19">
        <v>509.24583333333345</v>
      </c>
      <c r="G47" s="19">
        <v>69.599999999999994</v>
      </c>
      <c r="H47" s="19">
        <v>93.625</v>
      </c>
      <c r="I47" s="19">
        <v>47.716666666666676</v>
      </c>
      <c r="J47" s="19">
        <v>46.729166666666664</v>
      </c>
      <c r="K47" s="19">
        <v>36.050000000000004</v>
      </c>
      <c r="L47" s="19">
        <v>27.466666666666669</v>
      </c>
      <c r="M47" s="19">
        <v>45.12916666666667</v>
      </c>
      <c r="N47" s="19">
        <v>345.17916666666662</v>
      </c>
      <c r="O47" s="20">
        <v>67.637500000000017</v>
      </c>
      <c r="P47" s="17">
        <f>MAX(D47:O47,D45:O45)</f>
        <v>509.24583333333345</v>
      </c>
      <c r="Q47" s="129"/>
    </row>
    <row r="48" spans="1:17" ht="15" customHeight="1">
      <c r="A48" s="161"/>
      <c r="B48" s="179"/>
      <c r="C48" s="139" t="s">
        <v>86</v>
      </c>
      <c r="D48" s="69">
        <v>8.1374999999999993</v>
      </c>
      <c r="E48" s="70">
        <v>8.8749999999999982</v>
      </c>
      <c r="F48" s="70">
        <v>5.5347826086956511</v>
      </c>
      <c r="G48" s="70">
        <v>7.0250000000000021</v>
      </c>
      <c r="H48" s="70">
        <v>7.5833333333333348</v>
      </c>
      <c r="I48" s="70">
        <v>5.4916666666666663</v>
      </c>
      <c r="J48" s="70">
        <v>5.3458333333333323</v>
      </c>
      <c r="K48" s="70">
        <v>5.8</v>
      </c>
      <c r="L48" s="70">
        <v>6.3166666666666673</v>
      </c>
      <c r="M48" s="70">
        <v>6.3541666666666679</v>
      </c>
      <c r="N48" s="70">
        <v>6.970833333333335</v>
      </c>
      <c r="O48" s="71">
        <v>7.3875000000000002</v>
      </c>
      <c r="P48" s="75">
        <f>IF(COUNTIF(D48:O48,"N.D. ")&gt;0,"N.D. ",MIN(D48:O48,D45:O45))</f>
        <v>5.3458333333333323</v>
      </c>
      <c r="Q48" s="129">
        <f>COUNTIF(D45:O48, "N.D. ")</f>
        <v>0</v>
      </c>
    </row>
    <row r="49" spans="1:17" ht="15" customHeight="1">
      <c r="A49" s="161"/>
      <c r="B49" s="177" t="s">
        <v>75</v>
      </c>
      <c r="C49" s="128" t="s">
        <v>15</v>
      </c>
      <c r="D49" s="99">
        <v>19.591263440860207</v>
      </c>
      <c r="E49" s="67">
        <v>13.646875000000007</v>
      </c>
      <c r="F49" s="67">
        <v>31.274865591397834</v>
      </c>
      <c r="G49" s="67">
        <v>17.851388888888902</v>
      </c>
      <c r="H49" s="67">
        <v>23.11317204301076</v>
      </c>
      <c r="I49" s="67">
        <v>13.181527777777781</v>
      </c>
      <c r="J49" s="67">
        <v>15.143682795698915</v>
      </c>
      <c r="K49" s="67">
        <v>13.091322314049579</v>
      </c>
      <c r="L49" s="67">
        <v>10.353631284916199</v>
      </c>
      <c r="M49" s="67">
        <v>12.924714285714277</v>
      </c>
      <c r="N49" s="67">
        <v>25.265236686390541</v>
      </c>
      <c r="O49" s="68">
        <v>16.494616419919247</v>
      </c>
      <c r="P49" s="68">
        <v>17.703954214360049</v>
      </c>
      <c r="Q49" s="129"/>
    </row>
    <row r="50" spans="1:17" ht="15" customHeight="1">
      <c r="A50" s="161"/>
      <c r="B50" s="178"/>
      <c r="C50" s="101" t="s">
        <v>14</v>
      </c>
      <c r="D50" s="99">
        <v>100</v>
      </c>
      <c r="E50" s="19">
        <v>100</v>
      </c>
      <c r="F50" s="19">
        <v>100</v>
      </c>
      <c r="G50" s="19">
        <v>100</v>
      </c>
      <c r="H50" s="19">
        <v>100</v>
      </c>
      <c r="I50" s="19">
        <v>100</v>
      </c>
      <c r="J50" s="19">
        <v>100</v>
      </c>
      <c r="K50" s="19">
        <v>97.58064516129032</v>
      </c>
      <c r="L50" s="19">
        <v>99.444444444444443</v>
      </c>
      <c r="M50" s="19">
        <v>94.086021505376351</v>
      </c>
      <c r="N50" s="19">
        <v>93.888888888888886</v>
      </c>
      <c r="O50" s="20">
        <v>99.865591397849457</v>
      </c>
      <c r="P50" s="20">
        <v>98.732876712328761</v>
      </c>
      <c r="Q50" s="129"/>
    </row>
    <row r="51" spans="1:17" ht="15" customHeight="1">
      <c r="A51" s="161"/>
      <c r="B51" s="178"/>
      <c r="C51" s="101" t="s">
        <v>85</v>
      </c>
      <c r="D51" s="18">
        <v>43.666666666666664</v>
      </c>
      <c r="E51" s="19">
        <v>30.662499999999998</v>
      </c>
      <c r="F51" s="19">
        <v>356.06666666666666</v>
      </c>
      <c r="G51" s="19">
        <v>72.650000000000006</v>
      </c>
      <c r="H51" s="19">
        <v>69.625</v>
      </c>
      <c r="I51" s="19">
        <v>44.44166666666667</v>
      </c>
      <c r="J51" s="19">
        <v>28.962500000000006</v>
      </c>
      <c r="K51" s="19">
        <v>27.250000000000004</v>
      </c>
      <c r="L51" s="19">
        <v>28.820833333333336</v>
      </c>
      <c r="M51" s="19">
        <v>27.6875</v>
      </c>
      <c r="N51" s="19">
        <v>111.39166666666665</v>
      </c>
      <c r="O51" s="20">
        <v>42.670833333333341</v>
      </c>
      <c r="P51" s="17">
        <f>MAX(D51:O51,D49:O49)</f>
        <v>356.06666666666666</v>
      </c>
      <c r="Q51" s="129"/>
    </row>
    <row r="52" spans="1:17" ht="15" customHeight="1">
      <c r="A52" s="161"/>
      <c r="B52" s="179"/>
      <c r="C52" s="102" t="s">
        <v>86</v>
      </c>
      <c r="D52" s="69">
        <v>6.8708333333333327</v>
      </c>
      <c r="E52" s="70">
        <v>1.925</v>
      </c>
      <c r="F52" s="70" t="s">
        <v>213</v>
      </c>
      <c r="G52" s="70">
        <v>1.1291666666666667</v>
      </c>
      <c r="H52" s="70">
        <v>1.9833333333333341</v>
      </c>
      <c r="I52" s="70">
        <v>1.3958333333333333</v>
      </c>
      <c r="J52" s="70">
        <v>3.2041666666666671</v>
      </c>
      <c r="K52" s="70">
        <v>2.2375000000000003</v>
      </c>
      <c r="L52" s="70">
        <v>2.9791666666666661</v>
      </c>
      <c r="M52" s="70">
        <v>2.183333333333334</v>
      </c>
      <c r="N52" s="70">
        <v>4.5214285714285714</v>
      </c>
      <c r="O52" s="71">
        <v>2.8874999999999997</v>
      </c>
      <c r="P52" s="75" t="str">
        <f>IF(COUNTIF(D52:O52,"N.D. ")&gt;0,"N.D. ",MIN(D52:O52,D49:O49))</f>
        <v xml:space="preserve">N.D. </v>
      </c>
      <c r="Q52" s="129">
        <f>COUNTIF(D49:O52, "N.D. ")</f>
        <v>1</v>
      </c>
    </row>
    <row r="53" spans="1:17" ht="15" customHeight="1">
      <c r="A53" s="161"/>
      <c r="B53" s="177" t="s">
        <v>76</v>
      </c>
      <c r="C53" s="128" t="s">
        <v>15</v>
      </c>
      <c r="D53" s="99">
        <v>35.176612903225831</v>
      </c>
      <c r="E53" s="67">
        <v>26.180620155038767</v>
      </c>
      <c r="F53" s="67">
        <v>77.653566621803606</v>
      </c>
      <c r="G53" s="67">
        <v>38.312916666666659</v>
      </c>
      <c r="H53" s="67">
        <v>34.449797023004059</v>
      </c>
      <c r="I53" s="67">
        <v>20.517083333333321</v>
      </c>
      <c r="J53" s="67">
        <v>14.817823129251698</v>
      </c>
      <c r="K53" s="67">
        <v>16.582176870748288</v>
      </c>
      <c r="L53" s="67">
        <v>15.866317365269456</v>
      </c>
      <c r="M53" s="67">
        <v>24.331886024423351</v>
      </c>
      <c r="N53" s="67">
        <v>30.753521126760564</v>
      </c>
      <c r="O53" s="68">
        <v>37.967204301075284</v>
      </c>
      <c r="P53" s="68">
        <v>31.280486111111053</v>
      </c>
      <c r="Q53" s="129"/>
    </row>
    <row r="54" spans="1:17" ht="15" customHeight="1">
      <c r="A54" s="161"/>
      <c r="B54" s="178"/>
      <c r="C54" s="101" t="s">
        <v>14</v>
      </c>
      <c r="D54" s="99">
        <v>100</v>
      </c>
      <c r="E54" s="19">
        <v>95.982142857142861</v>
      </c>
      <c r="F54" s="19">
        <v>99.865591397849457</v>
      </c>
      <c r="G54" s="19">
        <v>100</v>
      </c>
      <c r="H54" s="19">
        <v>99.327956989247312</v>
      </c>
      <c r="I54" s="19">
        <v>100</v>
      </c>
      <c r="J54" s="19">
        <v>98.790322580645167</v>
      </c>
      <c r="K54" s="19">
        <v>98.790322580645167</v>
      </c>
      <c r="L54" s="19">
        <v>92.777777777777771</v>
      </c>
      <c r="M54" s="19">
        <v>99.05913978494624</v>
      </c>
      <c r="N54" s="19">
        <v>98.611111111111114</v>
      </c>
      <c r="O54" s="20">
        <v>100</v>
      </c>
      <c r="P54" s="20">
        <v>98.630136986301366</v>
      </c>
      <c r="Q54" s="129"/>
    </row>
    <row r="55" spans="1:17" ht="15" customHeight="1">
      <c r="A55" s="161"/>
      <c r="B55" s="178"/>
      <c r="C55" s="101" t="s">
        <v>85</v>
      </c>
      <c r="D55" s="18">
        <v>60.983333333333327</v>
      </c>
      <c r="E55" s="19">
        <v>53.608333333333327</v>
      </c>
      <c r="F55" s="19">
        <v>736.64583333333348</v>
      </c>
      <c r="G55" s="19">
        <v>194.09166666666667</v>
      </c>
      <c r="H55" s="19">
        <v>105.22500000000002</v>
      </c>
      <c r="I55" s="19">
        <v>114.24583333333334</v>
      </c>
      <c r="J55" s="19">
        <v>32.295833333333327</v>
      </c>
      <c r="K55" s="19">
        <v>42.30833333333333</v>
      </c>
      <c r="L55" s="19">
        <v>30.087499999999995</v>
      </c>
      <c r="M55" s="19">
        <v>53.037499999999994</v>
      </c>
      <c r="N55" s="19">
        <v>64.995833333333337</v>
      </c>
      <c r="O55" s="20">
        <v>85.44583333333334</v>
      </c>
      <c r="P55" s="17">
        <f>MAX(D55:O55,D53:O53)</f>
        <v>736.64583333333348</v>
      </c>
      <c r="Q55" s="129"/>
    </row>
    <row r="56" spans="1:17" ht="15" customHeight="1">
      <c r="A56" s="161"/>
      <c r="B56" s="179"/>
      <c r="C56" s="102" t="s">
        <v>86</v>
      </c>
      <c r="D56" s="69">
        <v>15.5</v>
      </c>
      <c r="E56" s="70">
        <v>6.6499999999999995</v>
      </c>
      <c r="F56" s="70">
        <v>13.316666666666668</v>
      </c>
      <c r="G56" s="70">
        <v>12.174999999999999</v>
      </c>
      <c r="H56" s="70">
        <v>6.8833333333333337</v>
      </c>
      <c r="I56" s="70">
        <v>6.7083333333333348</v>
      </c>
      <c r="J56" s="70" t="s">
        <v>213</v>
      </c>
      <c r="K56" s="70">
        <v>7.1416666666666666</v>
      </c>
      <c r="L56" s="70">
        <v>4.0375000000000005</v>
      </c>
      <c r="M56" s="70">
        <v>7.1250000000000009</v>
      </c>
      <c r="N56" s="70">
        <v>9.4458333333333346</v>
      </c>
      <c r="O56" s="71">
        <v>11.783333333333337</v>
      </c>
      <c r="P56" s="75" t="str">
        <f>IF(COUNTIF(D56:O56,"N.D. ")&gt;0,"N.D. ",MIN(D56:O56,D53:O53))</f>
        <v xml:space="preserve">N.D. </v>
      </c>
      <c r="Q56" s="129">
        <f>COUNTIF(D53:O56, "N.D. ")</f>
        <v>1</v>
      </c>
    </row>
    <row r="57" spans="1:17" ht="15" customHeight="1">
      <c r="A57" s="161"/>
      <c r="B57" s="177" t="s">
        <v>72</v>
      </c>
      <c r="C57" s="128" t="s">
        <v>15</v>
      </c>
      <c r="D57" s="99">
        <v>14.395564516129005</v>
      </c>
      <c r="E57" s="67">
        <v>15.165522388059712</v>
      </c>
      <c r="F57" s="67">
        <v>30.240053763440894</v>
      </c>
      <c r="G57" s="67">
        <v>12.093055555555555</v>
      </c>
      <c r="H57" s="67">
        <v>11.142240215924428</v>
      </c>
      <c r="I57" s="67">
        <v>4.8911111111111101</v>
      </c>
      <c r="J57" s="67">
        <v>6.8756064690026895</v>
      </c>
      <c r="K57" s="67">
        <v>6.8043010752688122</v>
      </c>
      <c r="L57" s="67">
        <v>7.06044568245124</v>
      </c>
      <c r="M57" s="67">
        <v>6.3753036437246982</v>
      </c>
      <c r="N57" s="67">
        <v>10.866248256624832</v>
      </c>
      <c r="O57" s="68">
        <v>13.167162162162153</v>
      </c>
      <c r="P57" s="68">
        <v>11.594462876101135</v>
      </c>
      <c r="Q57" s="129"/>
    </row>
    <row r="58" spans="1:17" ht="15" customHeight="1">
      <c r="A58" s="161"/>
      <c r="B58" s="178"/>
      <c r="C58" s="101" t="s">
        <v>14</v>
      </c>
      <c r="D58" s="99">
        <v>100</v>
      </c>
      <c r="E58" s="19">
        <v>99.702380952380949</v>
      </c>
      <c r="F58" s="19">
        <v>100</v>
      </c>
      <c r="G58" s="19">
        <v>100</v>
      </c>
      <c r="H58" s="19">
        <v>99.596774193548384</v>
      </c>
      <c r="I58" s="19">
        <v>100</v>
      </c>
      <c r="J58" s="19">
        <v>99.731182795698928</v>
      </c>
      <c r="K58" s="19">
        <v>100</v>
      </c>
      <c r="L58" s="19">
        <v>99.722222222222229</v>
      </c>
      <c r="M58" s="19">
        <v>99.596774193548384</v>
      </c>
      <c r="N58" s="19">
        <v>99.583333333333329</v>
      </c>
      <c r="O58" s="20">
        <v>99.462365591397855</v>
      </c>
      <c r="P58" s="20">
        <v>99.783105022831052</v>
      </c>
      <c r="Q58" s="129"/>
    </row>
    <row r="59" spans="1:17" ht="15" customHeight="1">
      <c r="A59" s="161"/>
      <c r="B59" s="178"/>
      <c r="C59" s="101" t="s">
        <v>85</v>
      </c>
      <c r="D59" s="18">
        <v>26.129166666666663</v>
      </c>
      <c r="E59" s="19">
        <v>29.324999999999999</v>
      </c>
      <c r="F59" s="19">
        <v>262.23750000000001</v>
      </c>
      <c r="G59" s="19">
        <v>23.720833333333335</v>
      </c>
      <c r="H59" s="19">
        <v>34.19583333333334</v>
      </c>
      <c r="I59" s="19">
        <v>13.320833333333338</v>
      </c>
      <c r="J59" s="19">
        <v>13.325000000000003</v>
      </c>
      <c r="K59" s="19">
        <v>15.704166666666667</v>
      </c>
      <c r="L59" s="19">
        <v>19.804166666666664</v>
      </c>
      <c r="M59" s="19">
        <v>12.179166666666669</v>
      </c>
      <c r="N59" s="19">
        <v>20.787499999999998</v>
      </c>
      <c r="O59" s="20">
        <v>28.962500000000002</v>
      </c>
      <c r="P59" s="17">
        <f>MAX(D59:O59,D57:O57)</f>
        <v>262.23750000000001</v>
      </c>
      <c r="Q59" s="129"/>
    </row>
    <row r="60" spans="1:17" ht="15" customHeight="1">
      <c r="A60" s="204"/>
      <c r="B60" s="179"/>
      <c r="C60" s="102" t="s">
        <v>86</v>
      </c>
      <c r="D60" s="69">
        <v>6.5166666666666666</v>
      </c>
      <c r="E60" s="70">
        <v>6.9708333333333323</v>
      </c>
      <c r="F60" s="70">
        <v>4.270833333333333</v>
      </c>
      <c r="G60" s="70">
        <v>3.9916666666666667</v>
      </c>
      <c r="H60" s="70">
        <v>2.9624999999999999</v>
      </c>
      <c r="I60" s="70" t="s">
        <v>213</v>
      </c>
      <c r="J60" s="70">
        <v>3.25</v>
      </c>
      <c r="K60" s="70">
        <v>3.4208333333333325</v>
      </c>
      <c r="L60" s="70">
        <v>2.3000000000000003</v>
      </c>
      <c r="M60" s="70">
        <v>2.441666666666666</v>
      </c>
      <c r="N60" s="70">
        <v>5.1125000000000007</v>
      </c>
      <c r="O60" s="71">
        <v>4.6375000000000002</v>
      </c>
      <c r="P60" s="75" t="str">
        <f>IF(COUNTIF(D60:O60,"N.D. ")&gt;0,"N.D. ",MIN(D60:O60,D57:O57))</f>
        <v xml:space="preserve">N.D. </v>
      </c>
      <c r="Q60" s="129">
        <f>COUNTIF(D57:O60, "N.D. ")</f>
        <v>1</v>
      </c>
    </row>
    <row r="61" spans="1:17" s="1" customFormat="1" ht="15" customHeight="1">
      <c r="A61" s="136" t="s">
        <v>95</v>
      </c>
      <c r="B61" s="133" t="s">
        <v>190</v>
      </c>
      <c r="C61" s="128" t="s">
        <v>15</v>
      </c>
      <c r="D61" s="40">
        <v>67</v>
      </c>
      <c r="E61" s="42">
        <v>44</v>
      </c>
      <c r="F61" s="42">
        <v>74</v>
      </c>
      <c r="G61" s="42">
        <v>41</v>
      </c>
      <c r="H61" s="42">
        <v>43</v>
      </c>
      <c r="I61" s="42">
        <v>48</v>
      </c>
      <c r="J61" s="42">
        <v>29</v>
      </c>
      <c r="K61" s="42">
        <v>51</v>
      </c>
      <c r="L61" s="42">
        <v>44</v>
      </c>
      <c r="M61" s="42">
        <v>42</v>
      </c>
      <c r="N61" s="42">
        <v>66</v>
      </c>
      <c r="O61" s="81">
        <v>58</v>
      </c>
      <c r="P61" s="68">
        <v>50.583333333333336</v>
      </c>
      <c r="Q61" s="129"/>
    </row>
    <row r="62" spans="1:17" s="1" customFormat="1" ht="15" customHeight="1">
      <c r="A62" s="136" t="s">
        <v>96</v>
      </c>
      <c r="B62" s="133"/>
      <c r="C62" s="101" t="s">
        <v>61</v>
      </c>
      <c r="D62" s="37">
        <v>100</v>
      </c>
      <c r="E62" s="5">
        <v>100</v>
      </c>
      <c r="F62" s="5">
        <v>98</v>
      </c>
      <c r="G62" s="5">
        <v>93</v>
      </c>
      <c r="H62" s="5">
        <v>99</v>
      </c>
      <c r="I62" s="5">
        <v>100</v>
      </c>
      <c r="J62" s="5">
        <v>100</v>
      </c>
      <c r="K62" s="5">
        <v>100</v>
      </c>
      <c r="L62" s="5">
        <v>92</v>
      </c>
      <c r="M62" s="5">
        <v>100</v>
      </c>
      <c r="N62" s="5">
        <v>100</v>
      </c>
      <c r="O62" s="6">
        <v>100</v>
      </c>
      <c r="P62" s="20">
        <v>98.5</v>
      </c>
      <c r="Q62" s="129"/>
    </row>
    <row r="63" spans="1:17" s="1" customFormat="1" ht="15" customHeight="1">
      <c r="A63" s="136"/>
      <c r="B63" s="133"/>
      <c r="C63" s="101" t="s">
        <v>85</v>
      </c>
      <c r="D63" s="37">
        <v>118</v>
      </c>
      <c r="E63" s="5">
        <v>71</v>
      </c>
      <c r="F63" s="5">
        <v>141</v>
      </c>
      <c r="G63" s="82">
        <v>62</v>
      </c>
      <c r="H63" s="82">
        <v>108</v>
      </c>
      <c r="I63" s="82">
        <v>62</v>
      </c>
      <c r="J63" s="5">
        <v>49</v>
      </c>
      <c r="K63" s="5">
        <v>91</v>
      </c>
      <c r="L63" s="5">
        <v>88</v>
      </c>
      <c r="M63" s="5">
        <v>68</v>
      </c>
      <c r="N63" s="5">
        <v>82</v>
      </c>
      <c r="O63" s="6">
        <v>135</v>
      </c>
      <c r="P63" s="17">
        <v>141</v>
      </c>
      <c r="Q63" s="129"/>
    </row>
    <row r="64" spans="1:17" s="1" customFormat="1" ht="15" customHeight="1">
      <c r="A64" s="136"/>
      <c r="B64" s="134"/>
      <c r="C64" s="102" t="s">
        <v>86</v>
      </c>
      <c r="D64" s="41">
        <v>35</v>
      </c>
      <c r="E64" s="43">
        <v>25</v>
      </c>
      <c r="F64" s="43">
        <v>40</v>
      </c>
      <c r="G64" s="43">
        <v>27</v>
      </c>
      <c r="H64" s="43">
        <v>7</v>
      </c>
      <c r="I64" s="43">
        <v>33</v>
      </c>
      <c r="J64" s="43">
        <v>17</v>
      </c>
      <c r="K64" s="43">
        <v>32</v>
      </c>
      <c r="L64" s="43">
        <v>22</v>
      </c>
      <c r="M64" s="43">
        <v>26</v>
      </c>
      <c r="N64" s="43">
        <v>47</v>
      </c>
      <c r="O64" s="44">
        <v>22</v>
      </c>
      <c r="P64" s="75">
        <v>7</v>
      </c>
      <c r="Q64" s="129">
        <f>COUNTIF(D61:O64, "N.D. ")</f>
        <v>0</v>
      </c>
    </row>
    <row r="65" spans="1:17" s="1" customFormat="1" ht="15" customHeight="1">
      <c r="A65" s="136"/>
      <c r="B65" s="133" t="s">
        <v>191</v>
      </c>
      <c r="C65" s="128" t="s">
        <v>15</v>
      </c>
      <c r="D65" s="40">
        <v>48</v>
      </c>
      <c r="E65" s="42">
        <v>33</v>
      </c>
      <c r="F65" s="42">
        <v>40</v>
      </c>
      <c r="G65" s="42">
        <v>50</v>
      </c>
      <c r="H65" s="42">
        <v>45</v>
      </c>
      <c r="I65" s="42">
        <v>49</v>
      </c>
      <c r="J65" s="42">
        <v>40</v>
      </c>
      <c r="K65" s="42">
        <v>46</v>
      </c>
      <c r="L65" s="42">
        <v>44</v>
      </c>
      <c r="M65" s="42">
        <v>44</v>
      </c>
      <c r="N65" s="42">
        <v>80</v>
      </c>
      <c r="O65" s="81">
        <v>42</v>
      </c>
      <c r="P65" s="68">
        <v>46.75</v>
      </c>
      <c r="Q65" s="129"/>
    </row>
    <row r="66" spans="1:17" s="1" customFormat="1" ht="15" customHeight="1">
      <c r="A66" s="136"/>
      <c r="B66" s="143" t="s">
        <v>192</v>
      </c>
      <c r="C66" s="101" t="s">
        <v>61</v>
      </c>
      <c r="D66" s="37">
        <v>94</v>
      </c>
      <c r="E66" s="5">
        <v>93</v>
      </c>
      <c r="F66" s="5">
        <v>93</v>
      </c>
      <c r="G66" s="5">
        <v>93</v>
      </c>
      <c r="H66" s="5">
        <v>78</v>
      </c>
      <c r="I66" s="5">
        <v>94</v>
      </c>
      <c r="J66" s="5">
        <v>93</v>
      </c>
      <c r="K66" s="5">
        <v>97</v>
      </c>
      <c r="L66" s="5">
        <v>96</v>
      </c>
      <c r="M66" s="5">
        <v>96</v>
      </c>
      <c r="N66" s="5">
        <v>93</v>
      </c>
      <c r="O66" s="6">
        <v>98</v>
      </c>
      <c r="P66" s="20">
        <v>93.166666666666671</v>
      </c>
      <c r="Q66" s="129"/>
    </row>
    <row r="67" spans="1:17" s="1" customFormat="1" ht="15" customHeight="1">
      <c r="A67" s="136"/>
      <c r="B67" s="133"/>
      <c r="C67" s="101" t="s">
        <v>85</v>
      </c>
      <c r="D67" s="37">
        <v>121</v>
      </c>
      <c r="E67" s="5">
        <v>49</v>
      </c>
      <c r="F67" s="5">
        <v>62</v>
      </c>
      <c r="G67" s="5">
        <v>75</v>
      </c>
      <c r="H67" s="5">
        <v>71</v>
      </c>
      <c r="I67" s="5">
        <v>82</v>
      </c>
      <c r="J67" s="5">
        <v>63</v>
      </c>
      <c r="K67" s="5">
        <v>89</v>
      </c>
      <c r="L67" s="5">
        <v>82</v>
      </c>
      <c r="M67" s="5">
        <v>70</v>
      </c>
      <c r="N67" s="5">
        <v>141</v>
      </c>
      <c r="O67" s="6">
        <v>63</v>
      </c>
      <c r="P67" s="17">
        <v>141</v>
      </c>
      <c r="Q67" s="129"/>
    </row>
    <row r="68" spans="1:17" s="1" customFormat="1" ht="15" customHeight="1">
      <c r="A68" s="136"/>
      <c r="B68" s="134"/>
      <c r="C68" s="102" t="s">
        <v>86</v>
      </c>
      <c r="D68" s="41">
        <v>29</v>
      </c>
      <c r="E68" s="43">
        <v>21</v>
      </c>
      <c r="F68" s="43">
        <v>21</v>
      </c>
      <c r="G68" s="43">
        <v>27</v>
      </c>
      <c r="H68" s="43">
        <v>16</v>
      </c>
      <c r="I68" s="43">
        <v>17</v>
      </c>
      <c r="J68" s="43">
        <v>27</v>
      </c>
      <c r="K68" s="43">
        <v>25</v>
      </c>
      <c r="L68" s="43">
        <v>28</v>
      </c>
      <c r="M68" s="43">
        <v>21</v>
      </c>
      <c r="N68" s="43">
        <v>53</v>
      </c>
      <c r="O68" s="44">
        <v>27</v>
      </c>
      <c r="P68" s="75">
        <v>16</v>
      </c>
      <c r="Q68" s="129">
        <f>COUNTIF(D65:O68, "N.D. ")</f>
        <v>0</v>
      </c>
    </row>
    <row r="69" spans="1:17" s="1" customFormat="1" ht="15" customHeight="1">
      <c r="A69" s="136"/>
      <c r="B69" s="133" t="s">
        <v>193</v>
      </c>
      <c r="C69" s="128" t="s">
        <v>15</v>
      </c>
      <c r="D69" s="40">
        <v>33</v>
      </c>
      <c r="E69" s="42">
        <v>32</v>
      </c>
      <c r="F69" s="42">
        <v>57</v>
      </c>
      <c r="G69" s="42">
        <v>39</v>
      </c>
      <c r="H69" s="42">
        <v>46</v>
      </c>
      <c r="I69" s="42">
        <v>41</v>
      </c>
      <c r="J69" s="42">
        <v>21</v>
      </c>
      <c r="K69" s="42">
        <v>30</v>
      </c>
      <c r="L69" s="42">
        <v>31</v>
      </c>
      <c r="M69" s="42">
        <v>43</v>
      </c>
      <c r="N69" s="42">
        <v>62</v>
      </c>
      <c r="O69" s="81">
        <v>43</v>
      </c>
      <c r="P69" s="68">
        <v>39.833333333333336</v>
      </c>
      <c r="Q69" s="129"/>
    </row>
    <row r="70" spans="1:17" s="1" customFormat="1" ht="15" customHeight="1">
      <c r="A70" s="136"/>
      <c r="B70" s="133"/>
      <c r="C70" s="101" t="s">
        <v>61</v>
      </c>
      <c r="D70" s="37">
        <v>97</v>
      </c>
      <c r="E70" s="5">
        <v>96</v>
      </c>
      <c r="F70" s="5">
        <v>88</v>
      </c>
      <c r="G70" s="5">
        <v>100</v>
      </c>
      <c r="H70" s="5">
        <v>97</v>
      </c>
      <c r="I70" s="5">
        <v>97</v>
      </c>
      <c r="J70" s="5">
        <v>79</v>
      </c>
      <c r="K70" s="5">
        <v>97</v>
      </c>
      <c r="L70" s="5">
        <v>98</v>
      </c>
      <c r="M70" s="5">
        <v>98</v>
      </c>
      <c r="N70" s="5">
        <v>96</v>
      </c>
      <c r="O70" s="6">
        <v>95</v>
      </c>
      <c r="P70" s="20">
        <v>94.833333333333329</v>
      </c>
      <c r="Q70" s="129"/>
    </row>
    <row r="71" spans="1:17" s="1" customFormat="1" ht="15" customHeight="1">
      <c r="A71" s="144"/>
      <c r="B71" s="133"/>
      <c r="C71" s="101" t="s">
        <v>85</v>
      </c>
      <c r="D71" s="37">
        <v>63</v>
      </c>
      <c r="E71" s="5">
        <v>59</v>
      </c>
      <c r="F71" s="5">
        <v>139</v>
      </c>
      <c r="G71" s="5">
        <v>58</v>
      </c>
      <c r="H71" s="5">
        <v>103</v>
      </c>
      <c r="I71" s="5">
        <v>76</v>
      </c>
      <c r="J71" s="5">
        <v>27</v>
      </c>
      <c r="K71" s="5">
        <v>46</v>
      </c>
      <c r="L71" s="5">
        <v>57</v>
      </c>
      <c r="M71" s="5">
        <v>83</v>
      </c>
      <c r="N71" s="5">
        <v>93</v>
      </c>
      <c r="O71" s="6">
        <v>80</v>
      </c>
      <c r="P71" s="17">
        <v>139</v>
      </c>
      <c r="Q71" s="129"/>
    </row>
    <row r="72" spans="1:17" s="1" customFormat="1" ht="15" customHeight="1">
      <c r="A72" s="135"/>
      <c r="B72" s="134"/>
      <c r="C72" s="102" t="s">
        <v>86</v>
      </c>
      <c r="D72" s="41">
        <v>14</v>
      </c>
      <c r="E72" s="43">
        <v>9</v>
      </c>
      <c r="F72" s="43">
        <v>23</v>
      </c>
      <c r="G72" s="43">
        <v>25</v>
      </c>
      <c r="H72" s="43">
        <v>7</v>
      </c>
      <c r="I72" s="43">
        <v>23</v>
      </c>
      <c r="J72" s="43">
        <v>12</v>
      </c>
      <c r="K72" s="43">
        <v>19</v>
      </c>
      <c r="L72" s="43">
        <v>20</v>
      </c>
      <c r="M72" s="43">
        <v>21</v>
      </c>
      <c r="N72" s="43">
        <v>45</v>
      </c>
      <c r="O72" s="44">
        <v>22</v>
      </c>
      <c r="P72" s="75">
        <v>7</v>
      </c>
      <c r="Q72" s="129">
        <f>COUNTIF(D69:O72, "N.D. ")</f>
        <v>0</v>
      </c>
    </row>
    <row r="73" spans="1:17" ht="15" customHeight="1">
      <c r="A73" s="149" t="s">
        <v>65</v>
      </c>
      <c r="B73" s="142" t="s">
        <v>12</v>
      </c>
      <c r="C73" s="128" t="s">
        <v>15</v>
      </c>
      <c r="D73" s="66">
        <v>53.889309764309779</v>
      </c>
      <c r="E73" s="67">
        <v>34.410520186335404</v>
      </c>
      <c r="F73" s="67">
        <v>56.882121910347706</v>
      </c>
      <c r="G73" s="67">
        <v>34.104019229562709</v>
      </c>
      <c r="H73" s="67">
        <v>26.504536802608328</v>
      </c>
      <c r="I73" s="67">
        <v>27.745183283943909</v>
      </c>
      <c r="J73" s="67">
        <v>24.112464850720819</v>
      </c>
      <c r="K73" s="67">
        <v>25.084748450690476</v>
      </c>
      <c r="L73" s="67">
        <v>26.976577312847333</v>
      </c>
      <c r="M73" s="67">
        <v>28.125561009817677</v>
      </c>
      <c r="N73" s="67">
        <v>66.160048309178748</v>
      </c>
      <c r="O73" s="68">
        <v>58.617614269788184</v>
      </c>
      <c r="P73" s="68">
        <v>38.460992543980268</v>
      </c>
      <c r="Q73" s="129"/>
    </row>
    <row r="74" spans="1:17" ht="15" customHeight="1">
      <c r="A74" s="136"/>
      <c r="B74" s="170"/>
      <c r="C74" s="101" t="s">
        <v>61</v>
      </c>
      <c r="D74" s="18">
        <v>87.096774193548384</v>
      </c>
      <c r="E74" s="19">
        <v>96.551724137931032</v>
      </c>
      <c r="F74" s="19">
        <v>100</v>
      </c>
      <c r="G74" s="19">
        <v>100</v>
      </c>
      <c r="H74" s="19">
        <v>100</v>
      </c>
      <c r="I74" s="19">
        <v>93.333333333333329</v>
      </c>
      <c r="J74" s="19">
        <v>90.322580645161295</v>
      </c>
      <c r="K74" s="19">
        <v>87.096774193548384</v>
      </c>
      <c r="L74" s="19">
        <v>100</v>
      </c>
      <c r="M74" s="19">
        <v>100</v>
      </c>
      <c r="N74" s="19">
        <v>100</v>
      </c>
      <c r="O74" s="20">
        <v>83.870967741935488</v>
      </c>
      <c r="P74" s="20">
        <v>95.06849315068493</v>
      </c>
      <c r="Q74" s="129"/>
    </row>
    <row r="75" spans="1:17" ht="15" customHeight="1">
      <c r="A75" s="136"/>
      <c r="B75" s="170"/>
      <c r="C75" s="101" t="s">
        <v>156</v>
      </c>
      <c r="D75" s="18">
        <v>84.833333333333329</v>
      </c>
      <c r="E75" s="19">
        <v>48.208333333333336</v>
      </c>
      <c r="F75" s="19">
        <v>134.91666666666666</v>
      </c>
      <c r="G75" s="19">
        <v>55.208333333333336</v>
      </c>
      <c r="H75" s="19">
        <v>45.45</v>
      </c>
      <c r="I75" s="19">
        <v>54.958333333333336</v>
      </c>
      <c r="J75" s="19">
        <v>38</v>
      </c>
      <c r="K75" s="19">
        <v>35.260869565217391</v>
      </c>
      <c r="L75" s="19">
        <v>43.625</v>
      </c>
      <c r="M75" s="19">
        <v>68.958333333333329</v>
      </c>
      <c r="N75" s="19">
        <v>98.739130434782609</v>
      </c>
      <c r="O75" s="20">
        <v>90.958333333333329</v>
      </c>
      <c r="P75" s="17">
        <f>MAX(D75:O75,D73:O73)</f>
        <v>134.91666666666666</v>
      </c>
      <c r="Q75" s="129"/>
    </row>
    <row r="76" spans="1:17" ht="15" customHeight="1">
      <c r="A76" s="144"/>
      <c r="B76" s="171"/>
      <c r="C76" s="102" t="s">
        <v>157</v>
      </c>
      <c r="D76" s="69">
        <v>31.136363636363637</v>
      </c>
      <c r="E76" s="70">
        <v>21.666666666666668</v>
      </c>
      <c r="F76" s="70">
        <v>19.458333333333332</v>
      </c>
      <c r="G76" s="70">
        <v>21.260869565217391</v>
      </c>
      <c r="H76" s="70">
        <v>14.19047619047619</v>
      </c>
      <c r="I76" s="70">
        <v>17.045454545454547</v>
      </c>
      <c r="J76" s="70">
        <v>16.227272727272727</v>
      </c>
      <c r="K76" s="70">
        <v>14.583333333333334</v>
      </c>
      <c r="L76" s="70">
        <v>17.333333333333332</v>
      </c>
      <c r="M76" s="70">
        <v>13.333333333333334</v>
      </c>
      <c r="N76" s="70">
        <v>23.666666666666668</v>
      </c>
      <c r="O76" s="71">
        <v>23.25</v>
      </c>
      <c r="P76" s="75">
        <f>IF(COUNTIF(D76:O76,"N.D. ")&gt;0,"N.D. ",MIN(D76:O76,D73:O73))</f>
        <v>13.333333333333334</v>
      </c>
      <c r="Q76" s="129">
        <f>COUNTIF(D73:O76, "N.D. ")</f>
        <v>0</v>
      </c>
    </row>
    <row r="77" spans="1:17" s="1" customFormat="1" ht="15" customHeight="1">
      <c r="A77" s="144"/>
      <c r="B77" s="142" t="s">
        <v>13</v>
      </c>
      <c r="C77" s="128" t="s">
        <v>15</v>
      </c>
      <c r="D77" s="99">
        <v>51.289230384807595</v>
      </c>
      <c r="E77" s="67">
        <v>32.300724637681157</v>
      </c>
      <c r="F77" s="67">
        <v>49.547861150070119</v>
      </c>
      <c r="G77" s="67">
        <v>29.754408212560381</v>
      </c>
      <c r="H77" s="67">
        <v>28.143324092373007</v>
      </c>
      <c r="I77" s="67">
        <v>25.649780020703929</v>
      </c>
      <c r="J77" s="67">
        <v>25.837643678160919</v>
      </c>
      <c r="K77" s="67">
        <v>28.013674614305746</v>
      </c>
      <c r="L77" s="67">
        <v>29.341366816591698</v>
      </c>
      <c r="M77" s="67">
        <v>34.331404412711613</v>
      </c>
      <c r="N77" s="67">
        <v>60.10972222222221</v>
      </c>
      <c r="O77" s="68">
        <v>54.169540229885065</v>
      </c>
      <c r="P77" s="68">
        <v>37.702805815050688</v>
      </c>
      <c r="Q77" s="129"/>
    </row>
    <row r="78" spans="1:17" s="1" customFormat="1" ht="15" customHeight="1">
      <c r="A78" s="144"/>
      <c r="B78" s="143"/>
      <c r="C78" s="101" t="s">
        <v>61</v>
      </c>
      <c r="D78" s="99">
        <v>93.548387096774192</v>
      </c>
      <c r="E78" s="19">
        <v>79.310344827586206</v>
      </c>
      <c r="F78" s="19">
        <v>100</v>
      </c>
      <c r="G78" s="19">
        <v>100</v>
      </c>
      <c r="H78" s="19">
        <v>77.41935483870968</v>
      </c>
      <c r="I78" s="19">
        <v>93.333333333333329</v>
      </c>
      <c r="J78" s="19">
        <v>93.548387096774192</v>
      </c>
      <c r="K78" s="19">
        <v>100</v>
      </c>
      <c r="L78" s="19">
        <v>96.666666666666671</v>
      </c>
      <c r="M78" s="19">
        <v>90.322580645161295</v>
      </c>
      <c r="N78" s="19">
        <v>100</v>
      </c>
      <c r="O78" s="20">
        <v>93.548387096774192</v>
      </c>
      <c r="P78" s="20">
        <v>93.424657534246577</v>
      </c>
      <c r="Q78" s="129"/>
    </row>
    <row r="79" spans="1:17" s="1" customFormat="1" ht="15" customHeight="1">
      <c r="A79" s="144"/>
      <c r="B79" s="143"/>
      <c r="C79" s="101" t="s">
        <v>156</v>
      </c>
      <c r="D79" s="18">
        <v>81.291666666666671</v>
      </c>
      <c r="E79" s="19">
        <v>42.375</v>
      </c>
      <c r="F79" s="19">
        <v>107.29166666666667</v>
      </c>
      <c r="G79" s="19">
        <v>40.166666666666664</v>
      </c>
      <c r="H79" s="19">
        <v>53.916666666666664</v>
      </c>
      <c r="I79" s="19">
        <v>52.875</v>
      </c>
      <c r="J79" s="19">
        <v>43.458333333333336</v>
      </c>
      <c r="K79" s="19">
        <v>51.173913043478258</v>
      </c>
      <c r="L79" s="19">
        <v>45.75</v>
      </c>
      <c r="M79" s="19">
        <v>65</v>
      </c>
      <c r="N79" s="19">
        <v>100.375</v>
      </c>
      <c r="O79" s="20">
        <v>93.583333333333329</v>
      </c>
      <c r="P79" s="17">
        <f>MAX(D79:O79,D77:O77)</f>
        <v>107.29166666666667</v>
      </c>
      <c r="Q79" s="129"/>
    </row>
    <row r="80" spans="1:17" s="1" customFormat="1" ht="15" customHeight="1">
      <c r="A80" s="144"/>
      <c r="B80" s="145"/>
      <c r="C80" s="102" t="s">
        <v>157</v>
      </c>
      <c r="D80" s="69">
        <v>28.708333333333332</v>
      </c>
      <c r="E80" s="70">
        <v>21.25</v>
      </c>
      <c r="F80" s="70">
        <v>20.916666666666668</v>
      </c>
      <c r="G80" s="70">
        <v>22.083333333333332</v>
      </c>
      <c r="H80" s="70">
        <v>17.75</v>
      </c>
      <c r="I80" s="70">
        <v>13</v>
      </c>
      <c r="J80" s="70">
        <v>15.875</v>
      </c>
      <c r="K80" s="70">
        <v>14.083333333333334</v>
      </c>
      <c r="L80" s="70">
        <v>17.958333333333332</v>
      </c>
      <c r="M80" s="70">
        <v>11.75</v>
      </c>
      <c r="N80" s="70">
        <v>18</v>
      </c>
      <c r="O80" s="71">
        <v>31.5</v>
      </c>
      <c r="P80" s="75">
        <f>IF(COUNTIF(D80:O80,"N.D. ")&gt;0,"N.D. ",MIN(D80:O80,D77:O77))</f>
        <v>11.75</v>
      </c>
      <c r="Q80" s="129">
        <f>COUNTIF(D77:O80, "N.D. ")</f>
        <v>0</v>
      </c>
    </row>
    <row r="81" spans="1:17" s="1" customFormat="1" ht="15" customHeight="1">
      <c r="A81" s="144"/>
      <c r="B81" s="142" t="s">
        <v>89</v>
      </c>
      <c r="C81" s="128" t="s">
        <v>15</v>
      </c>
      <c r="D81" s="98" t="s">
        <v>214</v>
      </c>
      <c r="E81" s="67" t="s">
        <v>214</v>
      </c>
      <c r="F81" s="67">
        <v>93.361083662714108</v>
      </c>
      <c r="G81" s="67" t="s">
        <v>214</v>
      </c>
      <c r="H81" s="67" t="s">
        <v>214</v>
      </c>
      <c r="I81" s="67" t="s">
        <v>214</v>
      </c>
      <c r="J81" s="67">
        <v>6.35952380952381</v>
      </c>
      <c r="K81" s="67" t="s">
        <v>214</v>
      </c>
      <c r="L81" s="67" t="s">
        <v>214</v>
      </c>
      <c r="M81" s="67" t="s">
        <v>214</v>
      </c>
      <c r="N81" s="67">
        <v>15.19054677206851</v>
      </c>
      <c r="O81" s="3">
        <v>14.259963768115941</v>
      </c>
      <c r="P81" s="68">
        <v>45.627733015776506</v>
      </c>
      <c r="Q81" s="129"/>
    </row>
    <row r="82" spans="1:17" s="1" customFormat="1" ht="15" customHeight="1">
      <c r="A82" s="144"/>
      <c r="B82" s="143" t="s">
        <v>170</v>
      </c>
      <c r="C82" s="101" t="s">
        <v>61</v>
      </c>
      <c r="D82" s="99">
        <v>0</v>
      </c>
      <c r="E82" s="19">
        <v>0</v>
      </c>
      <c r="F82" s="19">
        <v>51.612903225806448</v>
      </c>
      <c r="G82" s="19">
        <v>0</v>
      </c>
      <c r="H82" s="19">
        <v>0</v>
      </c>
      <c r="I82" s="19">
        <v>0</v>
      </c>
      <c r="J82" s="19">
        <v>22.580645161290324</v>
      </c>
      <c r="K82" s="19">
        <v>0</v>
      </c>
      <c r="L82" s="19">
        <v>0</v>
      </c>
      <c r="M82" s="19">
        <v>0</v>
      </c>
      <c r="N82" s="19">
        <v>46.666666666666664</v>
      </c>
      <c r="O82" s="6">
        <v>6.4516129032258061</v>
      </c>
      <c r="P82" s="20">
        <v>10.684931506849315</v>
      </c>
      <c r="Q82" s="129"/>
    </row>
    <row r="83" spans="1:17" s="1" customFormat="1" ht="15" customHeight="1">
      <c r="A83" s="144"/>
      <c r="B83" s="143"/>
      <c r="C83" s="101" t="s">
        <v>156</v>
      </c>
      <c r="D83" s="95" t="s">
        <v>214</v>
      </c>
      <c r="E83" s="19" t="s">
        <v>214</v>
      </c>
      <c r="F83" s="19">
        <v>169.66666666666666</v>
      </c>
      <c r="G83" s="19" t="s">
        <v>214</v>
      </c>
      <c r="H83" s="19" t="s">
        <v>214</v>
      </c>
      <c r="I83" s="19" t="s">
        <v>214</v>
      </c>
      <c r="J83" s="19">
        <v>11.1</v>
      </c>
      <c r="K83" s="19" t="s">
        <v>214</v>
      </c>
      <c r="L83" s="19" t="s">
        <v>214</v>
      </c>
      <c r="M83" s="19" t="s">
        <v>214</v>
      </c>
      <c r="N83" s="19">
        <v>17.458333333333332</v>
      </c>
      <c r="O83" s="8">
        <v>15.041666666666666</v>
      </c>
      <c r="P83" s="17">
        <f>MAX(D83:O83,D81:O81)</f>
        <v>169.66666666666666</v>
      </c>
      <c r="Q83" s="129"/>
    </row>
    <row r="84" spans="1:17" s="1" customFormat="1" ht="15" customHeight="1">
      <c r="A84" s="144"/>
      <c r="B84" s="145"/>
      <c r="C84" s="102" t="s">
        <v>157</v>
      </c>
      <c r="D84" s="46" t="s">
        <v>214</v>
      </c>
      <c r="E84" s="70" t="s">
        <v>214</v>
      </c>
      <c r="F84" s="70">
        <v>44.545454545454547</v>
      </c>
      <c r="G84" s="70" t="s">
        <v>214</v>
      </c>
      <c r="H84" s="70" t="s">
        <v>214</v>
      </c>
      <c r="I84" s="70" t="s">
        <v>214</v>
      </c>
      <c r="J84" s="70">
        <v>5.2631578947368425</v>
      </c>
      <c r="K84" s="70" t="s">
        <v>214</v>
      </c>
      <c r="L84" s="70" t="s">
        <v>214</v>
      </c>
      <c r="M84" s="70" t="s">
        <v>214</v>
      </c>
      <c r="N84" s="70">
        <v>12.772727272727273</v>
      </c>
      <c r="O84" s="10">
        <v>13.478260869565217</v>
      </c>
      <c r="P84" s="75">
        <f>IF(COUNTIF(D84:O84,"N.D. ")&gt;0,"N.D. ",MIN(D84:O84,D81:O81))</f>
        <v>5.2631578947368425</v>
      </c>
      <c r="Q84" s="129">
        <f>COUNTIF(D81:O84, "N.D. ")</f>
        <v>0</v>
      </c>
    </row>
    <row r="85" spans="1:17" s="1" customFormat="1" ht="15" customHeight="1">
      <c r="A85" s="144"/>
      <c r="B85" s="142" t="s">
        <v>91</v>
      </c>
      <c r="C85" s="128" t="s">
        <v>15</v>
      </c>
      <c r="D85" s="99">
        <v>41.38347358578774</v>
      </c>
      <c r="E85" s="67">
        <v>67.374999999999986</v>
      </c>
      <c r="F85" s="67">
        <v>111.61424731182794</v>
      </c>
      <c r="G85" s="67">
        <v>101.96428571428572</v>
      </c>
      <c r="H85" s="67">
        <v>35.408017765310895</v>
      </c>
      <c r="I85" s="67">
        <v>24.206637022397899</v>
      </c>
      <c r="J85" s="67">
        <v>19.12175207039337</v>
      </c>
      <c r="K85" s="67">
        <v>17.690779610194905</v>
      </c>
      <c r="L85" s="67">
        <v>18.692255434782613</v>
      </c>
      <c r="M85" s="67">
        <v>20.430925666199158</v>
      </c>
      <c r="N85" s="67">
        <v>40.897380246565028</v>
      </c>
      <c r="O85" s="68">
        <v>33.353494623655912</v>
      </c>
      <c r="P85" s="68">
        <v>44.948025720573909</v>
      </c>
      <c r="Q85" s="129"/>
    </row>
    <row r="86" spans="1:17" s="1" customFormat="1" ht="15" customHeight="1">
      <c r="A86" s="144"/>
      <c r="B86" s="143" t="s">
        <v>92</v>
      </c>
      <c r="C86" s="101" t="s">
        <v>61</v>
      </c>
      <c r="D86" s="99">
        <v>100</v>
      </c>
      <c r="E86" s="19">
        <v>96.551724137931032</v>
      </c>
      <c r="F86" s="19">
        <v>100</v>
      </c>
      <c r="G86" s="19">
        <v>100</v>
      </c>
      <c r="H86" s="19">
        <v>100</v>
      </c>
      <c r="I86" s="19">
        <v>100</v>
      </c>
      <c r="J86" s="19">
        <v>90.322580645161295</v>
      </c>
      <c r="K86" s="19">
        <v>93.548387096774192</v>
      </c>
      <c r="L86" s="19">
        <v>80</v>
      </c>
      <c r="M86" s="19">
        <v>100</v>
      </c>
      <c r="N86" s="19">
        <v>93.333333333333329</v>
      </c>
      <c r="O86" s="20">
        <v>100</v>
      </c>
      <c r="P86" s="20">
        <v>96.438356164383563</v>
      </c>
      <c r="Q86" s="129"/>
    </row>
    <row r="87" spans="1:17" s="1" customFormat="1" ht="15" customHeight="1">
      <c r="A87" s="144"/>
      <c r="B87" s="143"/>
      <c r="C87" s="101" t="s">
        <v>156</v>
      </c>
      <c r="D87" s="18">
        <v>64.75</v>
      </c>
      <c r="E87" s="19">
        <v>111.83333333333333</v>
      </c>
      <c r="F87" s="19">
        <v>274.75</v>
      </c>
      <c r="G87" s="19">
        <v>176.58333333333334</v>
      </c>
      <c r="H87" s="19">
        <v>59.708333333333336</v>
      </c>
      <c r="I87" s="19">
        <v>64.375</v>
      </c>
      <c r="J87" s="19">
        <v>27.25</v>
      </c>
      <c r="K87" s="19">
        <v>24.333333333333332</v>
      </c>
      <c r="L87" s="19">
        <v>27.541666666666668</v>
      </c>
      <c r="M87" s="19">
        <v>33.416666666666664</v>
      </c>
      <c r="N87" s="19">
        <v>61.454545454545453</v>
      </c>
      <c r="O87" s="20">
        <v>57.166666666666664</v>
      </c>
      <c r="P87" s="17">
        <f>MAX(D87:O87,D85:O85)</f>
        <v>274.75</v>
      </c>
      <c r="Q87" s="129"/>
    </row>
    <row r="88" spans="1:17" s="1" customFormat="1" ht="15" customHeight="1">
      <c r="A88" s="147"/>
      <c r="B88" s="145"/>
      <c r="C88" s="102" t="s">
        <v>157</v>
      </c>
      <c r="D88" s="69">
        <v>22.791666666666668</v>
      </c>
      <c r="E88" s="70">
        <v>37.916666666666664</v>
      </c>
      <c r="F88" s="70">
        <v>57.541666666666664</v>
      </c>
      <c r="G88" s="70">
        <v>53.291666666666664</v>
      </c>
      <c r="H88" s="70">
        <v>11.086956521739131</v>
      </c>
      <c r="I88" s="70">
        <v>11.458333333333334</v>
      </c>
      <c r="J88" s="70">
        <v>14.166666666666666</v>
      </c>
      <c r="K88" s="70">
        <v>9.7391304347826093</v>
      </c>
      <c r="L88" s="70">
        <v>12.708333333333334</v>
      </c>
      <c r="M88" s="70">
        <v>11.125</v>
      </c>
      <c r="N88" s="70">
        <v>30.913043478260871</v>
      </c>
      <c r="O88" s="71">
        <v>11.583333333333334</v>
      </c>
      <c r="P88" s="75">
        <f>IF(COUNTIF(D88:O88,"N.D. ")&gt;0,"N.D. ",MIN(D88:O88,D85:O85))</f>
        <v>9.7391304347826093</v>
      </c>
      <c r="Q88" s="129">
        <f>COUNTIF(D85:O88, "N.D. ")</f>
        <v>0</v>
      </c>
    </row>
    <row r="89" spans="1:17" ht="15" customHeight="1">
      <c r="Q89" s="129"/>
    </row>
    <row r="90" spans="1:17" s="1" customFormat="1" ht="15" customHeight="1">
      <c r="A90" s="1" t="s">
        <v>110</v>
      </c>
      <c r="P90" s="173"/>
      <c r="Q90" s="129"/>
    </row>
    <row r="91" spans="1:17" s="1" customFormat="1" ht="15" customHeight="1">
      <c r="A91" s="1" t="s">
        <v>111</v>
      </c>
      <c r="Q91" s="129"/>
    </row>
    <row r="92" spans="1:17" s="1" customFormat="1" ht="15" customHeight="1">
      <c r="A92" s="1" t="s">
        <v>112</v>
      </c>
      <c r="Q92" s="129"/>
    </row>
    <row r="93" spans="1:17" s="1" customFormat="1" ht="15" customHeight="1">
      <c r="A93" s="1" t="s">
        <v>120</v>
      </c>
      <c r="Q93" s="129"/>
    </row>
    <row r="94" spans="1:17" ht="15" customHeight="1">
      <c r="P94" s="14"/>
      <c r="Q94" s="129"/>
    </row>
    <row r="95" spans="1:17" ht="15" customHeight="1">
      <c r="P95" s="14"/>
      <c r="Q95" s="129"/>
    </row>
    <row r="96" spans="1:17" ht="15" customHeight="1">
      <c r="P96" s="14"/>
      <c r="Q96" s="129"/>
    </row>
    <row r="97" spans="16:17" ht="15" customHeight="1">
      <c r="P97" s="14"/>
      <c r="Q97" s="129"/>
    </row>
    <row r="98" spans="16:17" ht="15" customHeight="1">
      <c r="P98" s="14"/>
      <c r="Q98" s="129"/>
    </row>
    <row r="99" spans="16:17" ht="15" customHeight="1">
      <c r="P99" s="14"/>
      <c r="Q99" s="129"/>
    </row>
    <row r="100" spans="16:17" ht="15" customHeight="1">
      <c r="P100" s="14"/>
      <c r="Q100" s="129"/>
    </row>
    <row r="101" spans="16:17" ht="15" customHeight="1">
      <c r="P101" s="14"/>
      <c r="Q101" s="129"/>
    </row>
    <row r="102" spans="16:17" ht="15" customHeight="1">
      <c r="P102" s="14"/>
      <c r="Q102" s="129"/>
    </row>
    <row r="103" spans="16:17" ht="15" customHeight="1">
      <c r="P103" s="14"/>
      <c r="Q103" s="129"/>
    </row>
    <row r="104" spans="16:17" ht="15" customHeight="1">
      <c r="P104" s="14"/>
      <c r="Q104" s="129"/>
    </row>
    <row r="105" spans="16:17" ht="15" customHeight="1">
      <c r="P105" s="14"/>
      <c r="Q105" s="129"/>
    </row>
    <row r="106" spans="16:17" ht="15" customHeight="1">
      <c r="P106" s="14"/>
      <c r="Q106" s="129"/>
    </row>
    <row r="107" spans="16:17" ht="15" customHeight="1">
      <c r="P107" s="14"/>
      <c r="Q107" s="129"/>
    </row>
    <row r="108" spans="16:17" ht="15" customHeight="1">
      <c r="P108" s="14"/>
      <c r="Q108" s="129"/>
    </row>
    <row r="109" spans="16:17" ht="15" customHeight="1">
      <c r="P109" s="14"/>
      <c r="Q109" s="129"/>
    </row>
    <row r="110" spans="16:17" ht="15" customHeight="1">
      <c r="P110" s="14"/>
      <c r="Q110" s="129"/>
    </row>
    <row r="111" spans="16:17" ht="15" customHeight="1">
      <c r="P111" s="14"/>
      <c r="Q111" s="129"/>
    </row>
    <row r="112" spans="16:17" ht="15" customHeight="1">
      <c r="P112" s="14"/>
      <c r="Q112" s="129"/>
    </row>
    <row r="113" spans="16:17" ht="15" customHeight="1">
      <c r="P113" s="14"/>
      <c r="Q113" s="129"/>
    </row>
    <row r="114" spans="16:17" ht="15" customHeight="1">
      <c r="P114" s="14"/>
      <c r="Q114" s="129"/>
    </row>
    <row r="115" spans="16:17" ht="15" customHeight="1">
      <c r="P115" s="14"/>
      <c r="Q115" s="129"/>
    </row>
    <row r="116" spans="16:17" ht="15" customHeight="1">
      <c r="P116" s="14"/>
      <c r="Q116" s="129"/>
    </row>
    <row r="117" spans="16:17" ht="15" customHeight="1">
      <c r="P117" s="14"/>
      <c r="Q117" s="129"/>
    </row>
    <row r="118" spans="16:17" ht="15" customHeight="1">
      <c r="P118" s="14"/>
      <c r="Q118" s="129"/>
    </row>
    <row r="119" spans="16:17" ht="15" customHeight="1">
      <c r="P119" s="14"/>
      <c r="Q119" s="129"/>
    </row>
    <row r="120" spans="16:17" ht="15" customHeight="1">
      <c r="P120" s="14"/>
      <c r="Q120" s="129"/>
    </row>
    <row r="121" spans="16:17" ht="15" customHeight="1">
      <c r="P121" s="14"/>
      <c r="Q121" s="129"/>
    </row>
    <row r="122" spans="16:17">
      <c r="P122" s="14"/>
      <c r="Q122" s="129"/>
    </row>
    <row r="123" spans="16:17">
      <c r="P123" s="14"/>
      <c r="Q123" s="129"/>
    </row>
    <row r="124" spans="16:17">
      <c r="P124" s="14"/>
      <c r="Q124" s="129"/>
    </row>
    <row r="125" spans="16:17">
      <c r="P125" s="14"/>
      <c r="Q125" s="129"/>
    </row>
    <row r="126" spans="16:17">
      <c r="P126" s="14"/>
      <c r="Q126" s="129"/>
    </row>
    <row r="127" spans="16:17">
      <c r="P127" s="14"/>
      <c r="Q127" s="129"/>
    </row>
    <row r="128" spans="16:17">
      <c r="P128" s="14"/>
      <c r="Q128" s="129"/>
    </row>
    <row r="129" spans="16:17">
      <c r="P129" s="14"/>
      <c r="Q129" s="129"/>
    </row>
    <row r="130" spans="16:17">
      <c r="P130" s="14"/>
      <c r="Q130" s="129"/>
    </row>
    <row r="131" spans="16:17">
      <c r="P131" s="14"/>
      <c r="Q131" s="129"/>
    </row>
    <row r="132" spans="16:17">
      <c r="P132" s="14"/>
      <c r="Q132" s="129"/>
    </row>
    <row r="133" spans="16:17">
      <c r="P133" s="14"/>
      <c r="Q133" s="129"/>
    </row>
    <row r="134" spans="16:17">
      <c r="P134" s="14"/>
      <c r="Q134" s="129"/>
    </row>
    <row r="135" spans="16:17">
      <c r="P135" s="14"/>
      <c r="Q135" s="129"/>
    </row>
    <row r="136" spans="16:17">
      <c r="P136" s="14"/>
      <c r="Q136" s="129"/>
    </row>
    <row r="137" spans="16:17">
      <c r="P137" s="14"/>
      <c r="Q137" s="129"/>
    </row>
    <row r="138" spans="16:17">
      <c r="P138" s="14"/>
      <c r="Q138" s="129"/>
    </row>
    <row r="139" spans="16:17">
      <c r="P139" s="14"/>
      <c r="Q139" s="129"/>
    </row>
    <row r="140" spans="16:17">
      <c r="P140" s="14"/>
      <c r="Q140" s="129"/>
    </row>
    <row r="141" spans="16:17">
      <c r="P141" s="14"/>
      <c r="Q141" s="129"/>
    </row>
    <row r="142" spans="16:17">
      <c r="P142" s="14"/>
      <c r="Q142" s="129"/>
    </row>
    <row r="143" spans="16:17">
      <c r="P143" s="14"/>
      <c r="Q143" s="129"/>
    </row>
    <row r="144" spans="16:17">
      <c r="P144" s="14"/>
      <c r="Q144" s="129"/>
    </row>
    <row r="145" spans="16:17">
      <c r="P145" s="14"/>
      <c r="Q145" s="129"/>
    </row>
    <row r="146" spans="16:17">
      <c r="P146" s="14"/>
      <c r="Q146" s="129"/>
    </row>
    <row r="147" spans="16:17">
      <c r="P147" s="14"/>
      <c r="Q147" s="129"/>
    </row>
    <row r="148" spans="16:17">
      <c r="P148" s="14"/>
      <c r="Q148" s="129"/>
    </row>
    <row r="149" spans="16:17">
      <c r="P149" s="14"/>
      <c r="Q149" s="129"/>
    </row>
    <row r="150" spans="16:17">
      <c r="P150" s="14"/>
      <c r="Q150" s="129"/>
    </row>
    <row r="151" spans="16:17">
      <c r="P151" s="14"/>
      <c r="Q151" s="129"/>
    </row>
    <row r="152" spans="16:17">
      <c r="P152" s="14"/>
      <c r="Q152" s="129"/>
    </row>
    <row r="153" spans="16:17">
      <c r="P153" s="14"/>
      <c r="Q153" s="129"/>
    </row>
    <row r="154" spans="16:17">
      <c r="P154" s="14"/>
      <c r="Q154" s="129"/>
    </row>
    <row r="155" spans="16:17">
      <c r="P155" s="14"/>
      <c r="Q155" s="129"/>
    </row>
    <row r="156" spans="16:17">
      <c r="P156" s="14"/>
      <c r="Q156" s="129"/>
    </row>
    <row r="157" spans="16:17">
      <c r="P157" s="14"/>
      <c r="Q157" s="129"/>
    </row>
    <row r="158" spans="16:17">
      <c r="P158" s="14"/>
      <c r="Q158" s="129"/>
    </row>
    <row r="159" spans="16:17">
      <c r="P159" s="14"/>
      <c r="Q159" s="129"/>
    </row>
    <row r="160" spans="16:17">
      <c r="P160" s="14"/>
      <c r="Q160" s="129"/>
    </row>
    <row r="161" spans="16:16">
      <c r="P161" s="14"/>
    </row>
    <row r="162" spans="16:16">
      <c r="P162" s="14"/>
    </row>
    <row r="163" spans="16:16">
      <c r="P163" s="14"/>
    </row>
    <row r="164" spans="16:16">
      <c r="P164" s="14"/>
    </row>
    <row r="165" spans="16:16">
      <c r="P165" s="14"/>
    </row>
    <row r="166" spans="16:16">
      <c r="P166" s="14"/>
    </row>
    <row r="167" spans="16:16">
      <c r="P167" s="14"/>
    </row>
    <row r="168" spans="16:16">
      <c r="P168" s="14"/>
    </row>
    <row r="169" spans="16:16">
      <c r="P169" s="14"/>
    </row>
    <row r="170" spans="16:16">
      <c r="P170" s="14"/>
    </row>
    <row r="171" spans="16:16">
      <c r="P171" s="14"/>
    </row>
    <row r="172" spans="16:16">
      <c r="P172" s="14"/>
    </row>
    <row r="173" spans="16:16">
      <c r="P173" s="14"/>
    </row>
    <row r="174" spans="16:16">
      <c r="P174" s="14"/>
    </row>
    <row r="175" spans="16:16">
      <c r="P175" s="14"/>
    </row>
    <row r="176" spans="16:16">
      <c r="P176" s="14"/>
    </row>
    <row r="177" spans="16:16">
      <c r="P177" s="14"/>
    </row>
    <row r="178" spans="16:16">
      <c r="P178" s="14"/>
    </row>
    <row r="179" spans="16:16">
      <c r="P179" s="14"/>
    </row>
    <row r="180" spans="16:16">
      <c r="P180" s="14"/>
    </row>
    <row r="181" spans="16:16">
      <c r="P181" s="14"/>
    </row>
    <row r="182" spans="16:16">
      <c r="P182" s="14"/>
    </row>
    <row r="183" spans="16:16">
      <c r="P183" s="14"/>
    </row>
    <row r="184" spans="16:16">
      <c r="P184" s="14"/>
    </row>
    <row r="185" spans="16:16">
      <c r="P185" s="14"/>
    </row>
    <row r="186" spans="16:16">
      <c r="P186" s="14"/>
    </row>
    <row r="187" spans="16:16">
      <c r="P187" s="14"/>
    </row>
    <row r="188" spans="16:16">
      <c r="P188" s="14"/>
    </row>
    <row r="189" spans="16:16">
      <c r="P189" s="14"/>
    </row>
    <row r="190" spans="16:16">
      <c r="P190" s="14"/>
    </row>
    <row r="191" spans="16:16">
      <c r="P191" s="14"/>
    </row>
    <row r="192" spans="16:16">
      <c r="P192" s="14"/>
    </row>
    <row r="193" spans="16:16">
      <c r="P193" s="14"/>
    </row>
    <row r="194" spans="16:16">
      <c r="P194" s="14"/>
    </row>
    <row r="195" spans="16:16">
      <c r="P195" s="14"/>
    </row>
    <row r="196" spans="16:16">
      <c r="P196" s="14"/>
    </row>
    <row r="197" spans="16:16">
      <c r="P197" s="14"/>
    </row>
    <row r="198" spans="16:16">
      <c r="P198" s="14"/>
    </row>
    <row r="199" spans="16:16">
      <c r="P199" s="14"/>
    </row>
    <row r="200" spans="16:16">
      <c r="P200" s="14"/>
    </row>
    <row r="201" spans="16:16">
      <c r="P201" s="14"/>
    </row>
    <row r="202" spans="16:16">
      <c r="P202" s="14"/>
    </row>
    <row r="203" spans="16:16">
      <c r="P203" s="14"/>
    </row>
    <row r="204" spans="16:16">
      <c r="P204" s="14"/>
    </row>
    <row r="205" spans="16:16">
      <c r="P205" s="14"/>
    </row>
    <row r="206" spans="16:16">
      <c r="P206" s="14"/>
    </row>
    <row r="207" spans="16:16">
      <c r="P207" s="14"/>
    </row>
    <row r="208" spans="16:16">
      <c r="P208" s="14"/>
    </row>
    <row r="209" spans="16:16">
      <c r="P209" s="14"/>
    </row>
    <row r="210" spans="16:16">
      <c r="P210" s="14"/>
    </row>
    <row r="211" spans="16:16">
      <c r="P211" s="14"/>
    </row>
    <row r="212" spans="16:16">
      <c r="P212" s="14"/>
    </row>
    <row r="213" spans="16:16">
      <c r="P213" s="14"/>
    </row>
    <row r="214" spans="16:16">
      <c r="P214" s="14"/>
    </row>
    <row r="215" spans="16:16">
      <c r="P215" s="14"/>
    </row>
    <row r="216" spans="16:16">
      <c r="P216" s="14"/>
    </row>
    <row r="217" spans="16:16">
      <c r="P217" s="14"/>
    </row>
    <row r="218" spans="16:16">
      <c r="P218" s="14"/>
    </row>
    <row r="219" spans="16:16">
      <c r="P219" s="14"/>
    </row>
    <row r="220" spans="16:16">
      <c r="P220" s="14"/>
    </row>
    <row r="221" spans="16:16">
      <c r="P221" s="14"/>
    </row>
    <row r="222" spans="16:16">
      <c r="P222" s="14"/>
    </row>
    <row r="223" spans="16:16">
      <c r="P223" s="14"/>
    </row>
    <row r="224" spans="16:16">
      <c r="P224" s="14"/>
    </row>
    <row r="225" spans="16:16">
      <c r="P225" s="14"/>
    </row>
    <row r="226" spans="16:16">
      <c r="P226" s="14"/>
    </row>
    <row r="227" spans="16:16">
      <c r="P227" s="14"/>
    </row>
    <row r="228" spans="16:16">
      <c r="P228" s="14"/>
    </row>
    <row r="229" spans="16:16">
      <c r="P229" s="14"/>
    </row>
    <row r="230" spans="16:16">
      <c r="P230" s="14"/>
    </row>
    <row r="231" spans="16:16">
      <c r="P231" s="14"/>
    </row>
    <row r="232" spans="16:16">
      <c r="P232" s="14"/>
    </row>
    <row r="233" spans="16:16">
      <c r="P233" s="14"/>
    </row>
    <row r="234" spans="16:16">
      <c r="P234" s="14"/>
    </row>
    <row r="235" spans="16:16">
      <c r="P235" s="14"/>
    </row>
    <row r="236" spans="16:16">
      <c r="P236" s="14"/>
    </row>
    <row r="237" spans="16:16">
      <c r="P237" s="14"/>
    </row>
    <row r="238" spans="16:16">
      <c r="P238" s="14"/>
    </row>
    <row r="239" spans="16:16">
      <c r="P239" s="14"/>
    </row>
    <row r="240" spans="16:16">
      <c r="P240" s="14"/>
    </row>
    <row r="241" spans="16:16">
      <c r="P241" s="14"/>
    </row>
    <row r="242" spans="16:16">
      <c r="P242" s="14"/>
    </row>
    <row r="243" spans="16:16">
      <c r="P243" s="14"/>
    </row>
    <row r="244" spans="16:16">
      <c r="P244" s="14"/>
    </row>
    <row r="245" spans="16:16">
      <c r="P245" s="14"/>
    </row>
    <row r="246" spans="16:16">
      <c r="P246" s="14"/>
    </row>
    <row r="247" spans="16:16">
      <c r="P247" s="14"/>
    </row>
    <row r="248" spans="16:16">
      <c r="P248" s="14"/>
    </row>
    <row r="249" spans="16:16">
      <c r="P249" s="14"/>
    </row>
    <row r="250" spans="16:16">
      <c r="P250" s="14"/>
    </row>
    <row r="251" spans="16:16">
      <c r="P251" s="14"/>
    </row>
    <row r="252" spans="16:16">
      <c r="P252" s="14"/>
    </row>
    <row r="253" spans="16:16">
      <c r="P253" s="14"/>
    </row>
    <row r="254" spans="16:16">
      <c r="P254" s="14"/>
    </row>
    <row r="255" spans="16:16">
      <c r="P255" s="14"/>
    </row>
    <row r="256" spans="16:16">
      <c r="P256" s="14"/>
    </row>
    <row r="257" spans="16:16">
      <c r="P257" s="14"/>
    </row>
    <row r="258" spans="16:16">
      <c r="P258" s="14"/>
    </row>
    <row r="259" spans="16:16">
      <c r="P259" s="14"/>
    </row>
    <row r="260" spans="16:16">
      <c r="P260" s="14"/>
    </row>
    <row r="261" spans="16:16">
      <c r="P261" s="14"/>
    </row>
    <row r="262" spans="16:16">
      <c r="P262" s="14"/>
    </row>
    <row r="263" spans="16:16">
      <c r="P263" s="14"/>
    </row>
    <row r="264" spans="16:16">
      <c r="P264" s="14"/>
    </row>
    <row r="265" spans="16:16">
      <c r="P265" s="14"/>
    </row>
    <row r="266" spans="16:16">
      <c r="P266" s="14"/>
    </row>
    <row r="267" spans="16:16">
      <c r="P267" s="14"/>
    </row>
    <row r="268" spans="16:16">
      <c r="P268" s="14"/>
    </row>
    <row r="269" spans="16:16">
      <c r="P269" s="14"/>
    </row>
    <row r="270" spans="16:16">
      <c r="P270" s="14"/>
    </row>
    <row r="271" spans="16:16">
      <c r="P271" s="14"/>
    </row>
    <row r="272" spans="16:16">
      <c r="P272" s="14"/>
    </row>
    <row r="273" spans="16:16">
      <c r="P273" s="14"/>
    </row>
    <row r="274" spans="16:16">
      <c r="P274" s="14"/>
    </row>
    <row r="275" spans="16:16">
      <c r="P275" s="14"/>
    </row>
    <row r="276" spans="16:16">
      <c r="P276" s="14"/>
    </row>
    <row r="277" spans="16:16">
      <c r="P277" s="14"/>
    </row>
    <row r="278" spans="16:16">
      <c r="P278" s="14"/>
    </row>
    <row r="279" spans="16:16">
      <c r="P279" s="14"/>
    </row>
    <row r="280" spans="16:16">
      <c r="P280" s="14"/>
    </row>
    <row r="281" spans="16:16">
      <c r="P281" s="14"/>
    </row>
    <row r="282" spans="16:16">
      <c r="P282" s="14"/>
    </row>
    <row r="283" spans="16:16">
      <c r="P283" s="14"/>
    </row>
    <row r="284" spans="16:16">
      <c r="P284" s="14"/>
    </row>
    <row r="285" spans="16:16">
      <c r="P285" s="14"/>
    </row>
    <row r="286" spans="16:16">
      <c r="P286" s="14"/>
    </row>
    <row r="287" spans="16:16">
      <c r="P287" s="14"/>
    </row>
    <row r="288" spans="16:16">
      <c r="P288" s="14"/>
    </row>
    <row r="289" spans="16:16">
      <c r="P289" s="14"/>
    </row>
    <row r="290" spans="16:16">
      <c r="P290" s="14"/>
    </row>
    <row r="291" spans="16:16">
      <c r="P291" s="14"/>
    </row>
    <row r="292" spans="16:16">
      <c r="P292" s="14"/>
    </row>
    <row r="293" spans="16:16">
      <c r="P293" s="14"/>
    </row>
    <row r="294" spans="16:16">
      <c r="P294" s="14"/>
    </row>
    <row r="295" spans="16:16">
      <c r="P295" s="14"/>
    </row>
    <row r="296" spans="16:16">
      <c r="P296" s="14"/>
    </row>
    <row r="297" spans="16:16">
      <c r="P297" s="14"/>
    </row>
    <row r="298" spans="16:16">
      <c r="P298" s="14"/>
    </row>
    <row r="299" spans="16:16">
      <c r="P299" s="14"/>
    </row>
    <row r="300" spans="16:16">
      <c r="P300" s="14"/>
    </row>
    <row r="301" spans="16:16">
      <c r="P301" s="14"/>
    </row>
    <row r="302" spans="16:16">
      <c r="P302" s="14"/>
    </row>
    <row r="303" spans="16:16">
      <c r="P303" s="14"/>
    </row>
    <row r="304" spans="16:16">
      <c r="P304" s="14"/>
    </row>
    <row r="305" spans="16:16">
      <c r="P305" s="14"/>
    </row>
    <row r="306" spans="16:16">
      <c r="P306" s="14"/>
    </row>
    <row r="307" spans="16:16">
      <c r="P307" s="14"/>
    </row>
    <row r="308" spans="16:16">
      <c r="P308" s="14"/>
    </row>
    <row r="309" spans="16:16">
      <c r="P309" s="14"/>
    </row>
    <row r="310" spans="16:16">
      <c r="P310" s="14"/>
    </row>
    <row r="311" spans="16:16">
      <c r="P311" s="14"/>
    </row>
    <row r="312" spans="16:16">
      <c r="P312" s="14"/>
    </row>
    <row r="313" spans="16:16">
      <c r="P313" s="14"/>
    </row>
    <row r="314" spans="16:16">
      <c r="P314" s="14"/>
    </row>
    <row r="315" spans="16:16">
      <c r="P315" s="14"/>
    </row>
  </sheetData>
  <mergeCells count="3">
    <mergeCell ref="A3:C3"/>
    <mergeCell ref="P3:P4"/>
    <mergeCell ref="D3:O3"/>
  </mergeCells>
  <phoneticPr fontId="1"/>
  <printOptions horizontalCentered="1"/>
  <pageMargins left="0.78740157480314965" right="0.78740157480314965" top="0.78740157480314965" bottom="0.39370078740157483" header="0.39370078740157483" footer="0.31496062992125984"/>
  <pageSetup paperSize="9" scale="67" orientation="portrait" useFirstPageNumber="1" r:id="rId1"/>
  <headerFooter alignWithMargins="0"/>
  <rowBreaks count="1" manualBreakCount="1">
    <brk id="72" max="15" man="1"/>
  </rowBreaks>
</worksheet>
</file>

<file path=xl/worksheets/sheet10.xml><?xml version="1.0" encoding="utf-8"?>
<worksheet xmlns="http://schemas.openxmlformats.org/spreadsheetml/2006/main" xmlns:r="http://schemas.openxmlformats.org/officeDocument/2006/relationships">
  <sheetPr codeName="Sheet22"/>
  <dimension ref="A1:Q335"/>
  <sheetViews>
    <sheetView view="pageBreakPreview" zoomScale="85" zoomScaleNormal="85" workbookViewId="0">
      <selection activeCell="I23" sqref="I23"/>
    </sheetView>
  </sheetViews>
  <sheetFormatPr defaultColWidth="8" defaultRowHeight="13.5"/>
  <cols>
    <col min="1" max="1" width="10.125" style="14" customWidth="1"/>
    <col min="2" max="2" width="19.625" style="14" customWidth="1"/>
    <col min="3" max="3" width="6.625" style="14" bestFit="1" customWidth="1"/>
    <col min="4" max="15" width="6.625" style="14" customWidth="1"/>
    <col min="16" max="16" width="8" style="201" customWidth="1"/>
    <col min="17" max="16384" width="8" style="14"/>
  </cols>
  <sheetData>
    <row r="1" spans="1:17" ht="17.25">
      <c r="A1" s="114" t="s">
        <v>40</v>
      </c>
      <c r="B1" s="1"/>
    </row>
    <row r="2" spans="1:17" ht="15" customHeight="1"/>
    <row r="3" spans="1:17" ht="15" customHeight="1">
      <c r="A3" s="116" t="s">
        <v>101</v>
      </c>
      <c r="B3" s="190"/>
      <c r="C3" s="191"/>
      <c r="D3" s="112">
        <v>2010</v>
      </c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202" t="s">
        <v>103</v>
      </c>
    </row>
    <row r="4" spans="1:17" ht="15" customHeight="1">
      <c r="A4" s="121" t="s">
        <v>29</v>
      </c>
      <c r="B4" s="122" t="s">
        <v>30</v>
      </c>
      <c r="C4" s="123"/>
      <c r="D4" s="83" t="s">
        <v>31</v>
      </c>
      <c r="E4" s="84" t="s">
        <v>0</v>
      </c>
      <c r="F4" s="84" t="s">
        <v>1</v>
      </c>
      <c r="G4" s="84" t="s">
        <v>2</v>
      </c>
      <c r="H4" s="84" t="s">
        <v>3</v>
      </c>
      <c r="I4" s="84" t="s">
        <v>4</v>
      </c>
      <c r="J4" s="84" t="s">
        <v>5</v>
      </c>
      <c r="K4" s="84" t="s">
        <v>6</v>
      </c>
      <c r="L4" s="84" t="s">
        <v>7</v>
      </c>
      <c r="M4" s="84" t="s">
        <v>8</v>
      </c>
      <c r="N4" s="84" t="s">
        <v>9</v>
      </c>
      <c r="O4" s="89" t="s">
        <v>10</v>
      </c>
      <c r="P4" s="203"/>
    </row>
    <row r="5" spans="1:17" ht="15" customHeight="1">
      <c r="A5" s="161" t="s">
        <v>64</v>
      </c>
      <c r="B5" s="177" t="s">
        <v>158</v>
      </c>
      <c r="C5" s="182" t="s">
        <v>15</v>
      </c>
      <c r="D5" s="66">
        <v>6.7192204301075282</v>
      </c>
      <c r="E5" s="67">
        <v>9.3756352765321402</v>
      </c>
      <c r="F5" s="67">
        <v>8.8112903225806427</v>
      </c>
      <c r="G5" s="67">
        <v>9.5094444444444459</v>
      </c>
      <c r="H5" s="67">
        <v>9.6221774193548466</v>
      </c>
      <c r="I5" s="67">
        <v>9.3455431754874674</v>
      </c>
      <c r="J5" s="67">
        <v>5.6801619433198365</v>
      </c>
      <c r="K5" s="67">
        <v>8.0975642760487112</v>
      </c>
      <c r="L5" s="67">
        <v>6.3337042925278295</v>
      </c>
      <c r="M5" s="67">
        <v>11.531218274111673</v>
      </c>
      <c r="N5" s="67">
        <v>9.7530927835051582</v>
      </c>
      <c r="O5" s="68">
        <v>10.55442176870749</v>
      </c>
      <c r="P5" s="68">
        <v>8.63839296924046</v>
      </c>
      <c r="Q5" s="129"/>
    </row>
    <row r="6" spans="1:17" ht="15" customHeight="1">
      <c r="A6" s="161"/>
      <c r="B6" s="178"/>
      <c r="C6" s="101" t="s">
        <v>159</v>
      </c>
      <c r="D6" s="18">
        <v>100</v>
      </c>
      <c r="E6" s="19">
        <v>99.553571428571431</v>
      </c>
      <c r="F6" s="19">
        <v>100</v>
      </c>
      <c r="G6" s="19">
        <v>100</v>
      </c>
      <c r="H6" s="19">
        <v>100</v>
      </c>
      <c r="I6" s="19">
        <v>99.722222222222229</v>
      </c>
      <c r="J6" s="19">
        <v>99.596774193548384</v>
      </c>
      <c r="K6" s="19">
        <v>99.327956989247312</v>
      </c>
      <c r="L6" s="19">
        <v>87.361111111111114</v>
      </c>
      <c r="M6" s="5">
        <v>52.956989247311824</v>
      </c>
      <c r="N6" s="19">
        <v>53.888888888888886</v>
      </c>
      <c r="O6" s="20">
        <v>98.790322580645167</v>
      </c>
      <c r="P6" s="20">
        <v>90.924657534246577</v>
      </c>
      <c r="Q6" s="129"/>
    </row>
    <row r="7" spans="1:17" ht="15" customHeight="1">
      <c r="A7" s="161"/>
      <c r="B7" s="178"/>
      <c r="C7" s="138" t="s">
        <v>160</v>
      </c>
      <c r="D7" s="18">
        <v>23.083333333333332</v>
      </c>
      <c r="E7" s="19">
        <v>20.599999999999998</v>
      </c>
      <c r="F7" s="19">
        <v>17.399999999999999</v>
      </c>
      <c r="G7" s="19">
        <v>16.566666666666666</v>
      </c>
      <c r="H7" s="19">
        <v>25.291666666666671</v>
      </c>
      <c r="I7" s="19">
        <v>15.725</v>
      </c>
      <c r="J7" s="19">
        <v>9.3291666666666675</v>
      </c>
      <c r="K7" s="19">
        <v>14.575000000000001</v>
      </c>
      <c r="L7" s="19">
        <v>13.758333333333335</v>
      </c>
      <c r="M7" s="5">
        <v>22.541666666666671</v>
      </c>
      <c r="N7" s="19">
        <v>20.608333333333331</v>
      </c>
      <c r="O7" s="20">
        <v>34.56818181818182</v>
      </c>
      <c r="P7" s="20">
        <f>MAX(D7:O7,D5:O5)</f>
        <v>34.56818181818182</v>
      </c>
      <c r="Q7" s="129"/>
    </row>
    <row r="8" spans="1:17" ht="15" customHeight="1">
      <c r="A8" s="161"/>
      <c r="B8" s="179"/>
      <c r="C8" s="139" t="s">
        <v>161</v>
      </c>
      <c r="D8" s="69">
        <v>2.6541666666666663</v>
      </c>
      <c r="E8" s="70">
        <v>3.9958333333333336</v>
      </c>
      <c r="F8" s="70">
        <v>4.5166666666666657</v>
      </c>
      <c r="G8" s="70">
        <v>2.5791666666666666</v>
      </c>
      <c r="H8" s="70">
        <v>3.7708333333333335</v>
      </c>
      <c r="I8" s="70">
        <v>4.4083333333333341</v>
      </c>
      <c r="J8" s="70">
        <v>2.6083333333333334</v>
      </c>
      <c r="K8" s="70">
        <v>2.2541666666666664</v>
      </c>
      <c r="L8" s="70">
        <v>2.5458333333333329</v>
      </c>
      <c r="M8" s="9">
        <v>6.3999999999999995</v>
      </c>
      <c r="N8" s="70" t="s">
        <v>213</v>
      </c>
      <c r="O8" s="71">
        <v>3.4375000000000004</v>
      </c>
      <c r="P8" s="71" t="str">
        <f>IF(COUNTIF(D8:O8,"N.D. ")&gt;0,"N.D. ",MIN(D8:O8,D5:O5))</f>
        <v xml:space="preserve">N.D. </v>
      </c>
      <c r="Q8" s="129">
        <f>COUNTIF(D5:O8, "N.D. ")</f>
        <v>1</v>
      </c>
    </row>
    <row r="9" spans="1:17" ht="15" customHeight="1">
      <c r="A9" s="161"/>
      <c r="B9" s="177" t="s">
        <v>155</v>
      </c>
      <c r="C9" s="182" t="s">
        <v>162</v>
      </c>
      <c r="D9" s="99">
        <v>7.5005390835579568</v>
      </c>
      <c r="E9" s="67">
        <v>10.227694610778446</v>
      </c>
      <c r="F9" s="67">
        <v>12.271906354515052</v>
      </c>
      <c r="G9" s="67">
        <v>20.887573099415206</v>
      </c>
      <c r="H9" s="67">
        <v>18.47750677506772</v>
      </c>
      <c r="I9" s="67">
        <v>14.403672316384185</v>
      </c>
      <c r="J9" s="67">
        <v>8.5479289940828345</v>
      </c>
      <c r="K9" s="67">
        <v>8.5550960118168344</v>
      </c>
      <c r="L9" s="67">
        <v>7.2621037463976927</v>
      </c>
      <c r="M9" s="67">
        <v>7.5336927223719741</v>
      </c>
      <c r="N9" s="67">
        <v>12.441935483870976</v>
      </c>
      <c r="O9" s="68">
        <v>14.690270270270267</v>
      </c>
      <c r="P9" s="68">
        <v>11.967676012461006</v>
      </c>
      <c r="Q9" s="129"/>
    </row>
    <row r="10" spans="1:17" ht="15" customHeight="1">
      <c r="A10" s="161"/>
      <c r="B10" s="178"/>
      <c r="C10" s="101" t="s">
        <v>159</v>
      </c>
      <c r="D10" s="99">
        <v>99.731182795698928</v>
      </c>
      <c r="E10" s="19">
        <v>99.404761904761898</v>
      </c>
      <c r="F10" s="19">
        <v>80.376344086021504</v>
      </c>
      <c r="G10" s="19">
        <v>95</v>
      </c>
      <c r="H10" s="19">
        <v>99.193548387096769</v>
      </c>
      <c r="I10" s="19">
        <v>98.333333333333329</v>
      </c>
      <c r="J10" s="19">
        <v>68.145161290322577</v>
      </c>
      <c r="K10" s="19">
        <v>90.994623655913983</v>
      </c>
      <c r="L10" s="19">
        <v>96.388888888888886</v>
      </c>
      <c r="M10" s="19">
        <v>99.731182795698928</v>
      </c>
      <c r="N10" s="19">
        <v>73.194444444444443</v>
      </c>
      <c r="O10" s="20">
        <v>99.462365591397855</v>
      </c>
      <c r="P10" s="20">
        <v>91.609589041095902</v>
      </c>
      <c r="Q10" s="129"/>
    </row>
    <row r="11" spans="1:17" ht="15" customHeight="1">
      <c r="A11" s="161"/>
      <c r="B11" s="178"/>
      <c r="C11" s="138" t="s">
        <v>160</v>
      </c>
      <c r="D11" s="18">
        <v>25.004166666666666</v>
      </c>
      <c r="E11" s="19">
        <v>22.341666666666669</v>
      </c>
      <c r="F11" s="19">
        <v>25.491666666666664</v>
      </c>
      <c r="G11" s="19">
        <v>62.262500000000017</v>
      </c>
      <c r="H11" s="19">
        <v>86.216666666666683</v>
      </c>
      <c r="I11" s="19">
        <v>38.304166666666667</v>
      </c>
      <c r="J11" s="19">
        <v>38</v>
      </c>
      <c r="K11" s="19">
        <v>16.995833333333334</v>
      </c>
      <c r="L11" s="19">
        <v>15.629166666666661</v>
      </c>
      <c r="M11" s="19">
        <v>16.866666666666667</v>
      </c>
      <c r="N11" s="19">
        <v>31</v>
      </c>
      <c r="O11" s="20">
        <v>41.737500000000004</v>
      </c>
      <c r="P11" s="20">
        <f>MAX(D11:O11,D9:O9)</f>
        <v>86.216666666666683</v>
      </c>
      <c r="Q11" s="129"/>
    </row>
    <row r="12" spans="1:17" ht="15" customHeight="1">
      <c r="A12" s="161"/>
      <c r="B12" s="179"/>
      <c r="C12" s="139" t="s">
        <v>161</v>
      </c>
      <c r="D12" s="69">
        <v>3.3541666666666665</v>
      </c>
      <c r="E12" s="70">
        <v>4.7874999999999996</v>
      </c>
      <c r="F12" s="70">
        <v>5.1857142857142851</v>
      </c>
      <c r="G12" s="70">
        <v>6.0708333333333329</v>
      </c>
      <c r="H12" s="70">
        <v>1.529166666666667</v>
      </c>
      <c r="I12" s="70">
        <v>3</v>
      </c>
      <c r="J12" s="70" t="s">
        <v>213</v>
      </c>
      <c r="K12" s="70">
        <v>1.5208333333333333</v>
      </c>
      <c r="L12" s="70">
        <v>1.9458333333333335</v>
      </c>
      <c r="M12" s="70">
        <v>3.6750000000000007</v>
      </c>
      <c r="N12" s="70">
        <v>5.0833333333333339</v>
      </c>
      <c r="O12" s="71">
        <v>4.0739130434782611</v>
      </c>
      <c r="P12" s="71" t="str">
        <f>IF(COUNTIF(D12:O12,"N.D. ")&gt;0,"N.D. ",MIN(D12:O12,D9:O9))</f>
        <v xml:space="preserve">N.D. </v>
      </c>
      <c r="Q12" s="129">
        <f>COUNTIF(D9:O12, "N.D. ")</f>
        <v>1</v>
      </c>
    </row>
    <row r="13" spans="1:17" ht="15" customHeight="1">
      <c r="A13" s="161"/>
      <c r="B13" s="177" t="s">
        <v>163</v>
      </c>
      <c r="C13" s="182" t="s">
        <v>162</v>
      </c>
      <c r="D13" s="99">
        <v>13.877530364372483</v>
      </c>
      <c r="E13" s="67">
        <v>10.953225806451604</v>
      </c>
      <c r="F13" s="67">
        <v>11.747019867549664</v>
      </c>
      <c r="G13" s="67">
        <v>13.400697350069727</v>
      </c>
      <c r="H13" s="67">
        <v>15.422941970310388</v>
      </c>
      <c r="I13" s="67">
        <v>12.054811715481165</v>
      </c>
      <c r="J13" s="67">
        <v>12.387634408602157</v>
      </c>
      <c r="K13" s="67">
        <v>11.541388888888891</v>
      </c>
      <c r="L13" s="67">
        <v>7.8022408963585423</v>
      </c>
      <c r="M13" s="67">
        <v>11.303913630229404</v>
      </c>
      <c r="N13" s="67">
        <v>10.879112271540464</v>
      </c>
      <c r="O13" s="68">
        <v>12.23715596330276</v>
      </c>
      <c r="P13" s="68">
        <v>12.009838389566186</v>
      </c>
      <c r="Q13" s="129"/>
    </row>
    <row r="14" spans="1:17" ht="15" customHeight="1">
      <c r="A14" s="161"/>
      <c r="B14" s="178"/>
      <c r="C14" s="101" t="s">
        <v>159</v>
      </c>
      <c r="D14" s="99">
        <v>66.397849462365585</v>
      </c>
      <c r="E14" s="19">
        <v>73.80952380952381</v>
      </c>
      <c r="F14" s="19">
        <v>20.295698924731184</v>
      </c>
      <c r="G14" s="19">
        <v>99.583333333333329</v>
      </c>
      <c r="H14" s="19">
        <v>99.596774193548384</v>
      </c>
      <c r="I14" s="19">
        <v>99.583333333333329</v>
      </c>
      <c r="J14" s="19">
        <v>100</v>
      </c>
      <c r="K14" s="19">
        <v>96.774193548387103</v>
      </c>
      <c r="L14" s="19">
        <v>99.166666666666671</v>
      </c>
      <c r="M14" s="19">
        <v>99.596774193548384</v>
      </c>
      <c r="N14" s="19">
        <v>53.194444444444443</v>
      </c>
      <c r="O14" s="20">
        <v>58.602150537634408</v>
      </c>
      <c r="P14" s="20">
        <v>80.525114155251146</v>
      </c>
      <c r="Q14" s="129"/>
    </row>
    <row r="15" spans="1:17" ht="15" customHeight="1">
      <c r="A15" s="161"/>
      <c r="B15" s="178"/>
      <c r="C15" s="138" t="s">
        <v>160</v>
      </c>
      <c r="D15" s="18">
        <v>31.179166666666671</v>
      </c>
      <c r="E15" s="19">
        <v>32.285714285714285</v>
      </c>
      <c r="F15" s="19">
        <v>18.87083333333333</v>
      </c>
      <c r="G15" s="19">
        <v>26.829166666666662</v>
      </c>
      <c r="H15" s="19">
        <v>49.428571428571431</v>
      </c>
      <c r="I15" s="19">
        <v>26.037499999999998</v>
      </c>
      <c r="J15" s="19">
        <v>27.562499999999996</v>
      </c>
      <c r="K15" s="19">
        <v>29.366666666666664</v>
      </c>
      <c r="L15" s="19">
        <v>15.470833333333331</v>
      </c>
      <c r="M15" s="19">
        <v>31.129166666666666</v>
      </c>
      <c r="N15" s="19">
        <v>20.55</v>
      </c>
      <c r="O15" s="20">
        <v>34.57083333333334</v>
      </c>
      <c r="P15" s="20">
        <f>MAX(D15:O15,D13:O13)</f>
        <v>49.428571428571431</v>
      </c>
      <c r="Q15" s="129"/>
    </row>
    <row r="16" spans="1:17" ht="15" customHeight="1">
      <c r="A16" s="204"/>
      <c r="B16" s="179"/>
      <c r="C16" s="139" t="s">
        <v>161</v>
      </c>
      <c r="D16" s="69">
        <v>6.7208333333333341</v>
      </c>
      <c r="E16" s="70">
        <v>2.8199999999999994</v>
      </c>
      <c r="F16" s="70">
        <v>5.9428571428571439</v>
      </c>
      <c r="G16" s="70">
        <v>3.2833333333333328</v>
      </c>
      <c r="H16" s="70">
        <v>4.6749999999999998</v>
      </c>
      <c r="I16" s="70">
        <v>2.9583333333333326</v>
      </c>
      <c r="J16" s="70">
        <v>3.8416666666666663</v>
      </c>
      <c r="K16" s="70">
        <v>3.2600000000000002</v>
      </c>
      <c r="L16" s="70">
        <v>3.0541666666666671</v>
      </c>
      <c r="M16" s="70">
        <v>4.3666666666666663</v>
      </c>
      <c r="N16" s="70">
        <v>2.9458333333333329</v>
      </c>
      <c r="O16" s="71">
        <v>3.7833333333333332</v>
      </c>
      <c r="P16" s="71">
        <f>IF(COUNTIF(D16:O16,"N.D. ")&gt;0,"N.D. ",MIN(D16:O16,D13:O13))</f>
        <v>2.8199999999999994</v>
      </c>
      <c r="Q16" s="129">
        <f>COUNTIF(D13:O16, "N.D. ")</f>
        <v>0</v>
      </c>
    </row>
    <row r="17" spans="1:17" ht="15" customHeight="1">
      <c r="Q17" s="129"/>
    </row>
    <row r="18" spans="1:17" s="1" customFormat="1" ht="15" customHeight="1">
      <c r="A18" s="1" t="s">
        <v>110</v>
      </c>
      <c r="P18" s="205"/>
      <c r="Q18" s="129"/>
    </row>
    <row r="19" spans="1:17" s="1" customFormat="1" ht="15" customHeight="1">
      <c r="A19" s="1" t="s">
        <v>111</v>
      </c>
      <c r="P19" s="184"/>
      <c r="Q19" s="129"/>
    </row>
    <row r="20" spans="1:17" s="1" customFormat="1" ht="15" customHeight="1">
      <c r="A20" s="1" t="s">
        <v>112</v>
      </c>
      <c r="P20" s="14"/>
      <c r="Q20" s="129"/>
    </row>
    <row r="21" spans="1:17" s="1" customFormat="1" ht="15" customHeight="1">
      <c r="A21" s="1" t="s">
        <v>119</v>
      </c>
      <c r="P21" s="14"/>
      <c r="Q21" s="129"/>
    </row>
    <row r="22" spans="1:17" ht="15" customHeight="1">
      <c r="P22" s="14"/>
      <c r="Q22" s="129"/>
    </row>
    <row r="23" spans="1:17" ht="15" customHeight="1">
      <c r="P23" s="14"/>
      <c r="Q23" s="129"/>
    </row>
    <row r="24" spans="1:17" ht="15" customHeight="1">
      <c r="P24" s="14"/>
      <c r="Q24" s="129"/>
    </row>
    <row r="25" spans="1:17" ht="15" customHeight="1">
      <c r="P25" s="14"/>
      <c r="Q25" s="129"/>
    </row>
    <row r="26" spans="1:17" ht="15" customHeight="1">
      <c r="P26" s="14"/>
      <c r="Q26" s="129"/>
    </row>
    <row r="27" spans="1:17" ht="15" customHeight="1">
      <c r="P27" s="14"/>
      <c r="Q27" s="129"/>
    </row>
    <row r="28" spans="1:17" ht="15" customHeight="1">
      <c r="P28" s="14"/>
      <c r="Q28" s="129"/>
    </row>
    <row r="29" spans="1:17" ht="15" customHeight="1">
      <c r="P29" s="14"/>
      <c r="Q29" s="129"/>
    </row>
    <row r="30" spans="1:17" ht="15" customHeight="1">
      <c r="P30" s="14"/>
      <c r="Q30" s="129"/>
    </row>
    <row r="31" spans="1:17" ht="15" customHeight="1">
      <c r="P31" s="14"/>
      <c r="Q31" s="129"/>
    </row>
    <row r="32" spans="1:17">
      <c r="P32" s="14"/>
      <c r="Q32" s="129"/>
    </row>
    <row r="33" spans="16:17">
      <c r="P33" s="14"/>
      <c r="Q33" s="129"/>
    </row>
    <row r="34" spans="16:17">
      <c r="P34" s="14"/>
      <c r="Q34" s="129"/>
    </row>
    <row r="35" spans="16:17">
      <c r="P35" s="14"/>
      <c r="Q35" s="129"/>
    </row>
    <row r="36" spans="16:17">
      <c r="P36" s="14"/>
      <c r="Q36" s="129"/>
    </row>
    <row r="37" spans="16:17">
      <c r="P37" s="14"/>
      <c r="Q37" s="129"/>
    </row>
    <row r="38" spans="16:17">
      <c r="P38" s="14"/>
      <c r="Q38" s="129"/>
    </row>
    <row r="39" spans="16:17">
      <c r="P39" s="14"/>
      <c r="Q39" s="129"/>
    </row>
    <row r="40" spans="16:17">
      <c r="P40" s="14"/>
      <c r="Q40" s="129"/>
    </row>
    <row r="41" spans="16:17">
      <c r="P41" s="14"/>
      <c r="Q41" s="129"/>
    </row>
    <row r="42" spans="16:17">
      <c r="P42" s="14"/>
      <c r="Q42" s="129"/>
    </row>
    <row r="43" spans="16:17">
      <c r="P43" s="14"/>
      <c r="Q43" s="129"/>
    </row>
    <row r="44" spans="16:17">
      <c r="P44" s="14"/>
      <c r="Q44" s="129"/>
    </row>
    <row r="45" spans="16:17">
      <c r="P45" s="14"/>
      <c r="Q45" s="129"/>
    </row>
    <row r="46" spans="16:17">
      <c r="P46" s="14"/>
      <c r="Q46" s="129"/>
    </row>
    <row r="47" spans="16:17">
      <c r="P47" s="14"/>
      <c r="Q47" s="129"/>
    </row>
    <row r="48" spans="16:17">
      <c r="P48" s="14"/>
      <c r="Q48" s="129"/>
    </row>
    <row r="49" spans="16:17">
      <c r="P49" s="14"/>
      <c r="Q49" s="129"/>
    </row>
    <row r="50" spans="16:17">
      <c r="P50" s="14"/>
      <c r="Q50" s="129"/>
    </row>
    <row r="51" spans="16:17">
      <c r="P51" s="14"/>
      <c r="Q51" s="129"/>
    </row>
    <row r="52" spans="16:17">
      <c r="P52" s="14"/>
      <c r="Q52" s="129"/>
    </row>
    <row r="53" spans="16:17">
      <c r="P53" s="14"/>
      <c r="Q53" s="129"/>
    </row>
    <row r="54" spans="16:17">
      <c r="P54" s="14"/>
      <c r="Q54" s="129"/>
    </row>
    <row r="55" spans="16:17">
      <c r="P55" s="14"/>
      <c r="Q55" s="129"/>
    </row>
    <row r="56" spans="16:17">
      <c r="P56" s="14"/>
      <c r="Q56" s="129"/>
    </row>
    <row r="57" spans="16:17">
      <c r="P57" s="14"/>
      <c r="Q57" s="129"/>
    </row>
    <row r="58" spans="16:17">
      <c r="P58" s="14"/>
      <c r="Q58" s="129"/>
    </row>
    <row r="59" spans="16:17">
      <c r="P59" s="14"/>
      <c r="Q59" s="129"/>
    </row>
    <row r="60" spans="16:17">
      <c r="P60" s="14"/>
      <c r="Q60" s="129"/>
    </row>
    <row r="61" spans="16:17">
      <c r="P61" s="14"/>
      <c r="Q61" s="129"/>
    </row>
    <row r="62" spans="16:17">
      <c r="P62" s="14"/>
      <c r="Q62" s="129"/>
    </row>
    <row r="63" spans="16:17">
      <c r="P63" s="14"/>
      <c r="Q63" s="129"/>
    </row>
    <row r="64" spans="16:17">
      <c r="P64" s="14"/>
      <c r="Q64" s="129"/>
    </row>
    <row r="65" spans="16:17">
      <c r="P65" s="14"/>
      <c r="Q65" s="129"/>
    </row>
    <row r="66" spans="16:17">
      <c r="P66" s="14"/>
      <c r="Q66" s="129"/>
    </row>
    <row r="67" spans="16:17">
      <c r="P67" s="14"/>
      <c r="Q67" s="129"/>
    </row>
    <row r="68" spans="16:17">
      <c r="P68" s="14"/>
      <c r="Q68" s="129"/>
    </row>
    <row r="69" spans="16:17">
      <c r="P69" s="14"/>
      <c r="Q69" s="129"/>
    </row>
    <row r="70" spans="16:17">
      <c r="P70" s="14"/>
      <c r="Q70" s="129"/>
    </row>
    <row r="71" spans="16:17">
      <c r="P71" s="14"/>
      <c r="Q71" s="129"/>
    </row>
    <row r="72" spans="16:17">
      <c r="P72" s="14"/>
      <c r="Q72" s="129"/>
    </row>
    <row r="73" spans="16:17">
      <c r="P73" s="14"/>
      <c r="Q73" s="129"/>
    </row>
    <row r="74" spans="16:17">
      <c r="P74" s="14"/>
      <c r="Q74" s="129"/>
    </row>
    <row r="75" spans="16:17">
      <c r="P75" s="14"/>
      <c r="Q75" s="129"/>
    </row>
    <row r="76" spans="16:17">
      <c r="P76" s="14"/>
      <c r="Q76" s="129"/>
    </row>
    <row r="77" spans="16:17">
      <c r="P77" s="14"/>
      <c r="Q77" s="129"/>
    </row>
    <row r="78" spans="16:17">
      <c r="P78" s="14"/>
      <c r="Q78" s="129"/>
    </row>
    <row r="79" spans="16:17">
      <c r="P79" s="14"/>
      <c r="Q79" s="129"/>
    </row>
    <row r="80" spans="16:17">
      <c r="P80" s="14"/>
      <c r="Q80" s="129"/>
    </row>
    <row r="81" spans="16:17">
      <c r="P81" s="14"/>
      <c r="Q81" s="129"/>
    </row>
    <row r="82" spans="16:17">
      <c r="P82" s="14"/>
      <c r="Q82" s="129"/>
    </row>
    <row r="83" spans="16:17">
      <c r="P83" s="14"/>
      <c r="Q83" s="129"/>
    </row>
    <row r="84" spans="16:17">
      <c r="P84" s="14"/>
      <c r="Q84" s="129"/>
    </row>
    <row r="85" spans="16:17">
      <c r="P85" s="14"/>
      <c r="Q85" s="129"/>
    </row>
    <row r="86" spans="16:17">
      <c r="P86" s="14"/>
      <c r="Q86" s="129"/>
    </row>
    <row r="87" spans="16:17">
      <c r="P87" s="14"/>
      <c r="Q87" s="129"/>
    </row>
    <row r="88" spans="16:17">
      <c r="P88" s="14"/>
      <c r="Q88" s="129"/>
    </row>
    <row r="89" spans="16:17">
      <c r="P89" s="14"/>
      <c r="Q89" s="129"/>
    </row>
    <row r="90" spans="16:17">
      <c r="P90" s="14"/>
      <c r="Q90" s="129"/>
    </row>
    <row r="91" spans="16:17">
      <c r="P91" s="14"/>
      <c r="Q91" s="129"/>
    </row>
    <row r="92" spans="16:17">
      <c r="P92" s="14"/>
      <c r="Q92" s="129"/>
    </row>
    <row r="93" spans="16:17">
      <c r="P93" s="14"/>
      <c r="Q93" s="129"/>
    </row>
    <row r="94" spans="16:17">
      <c r="P94" s="14"/>
      <c r="Q94" s="129"/>
    </row>
    <row r="95" spans="16:17">
      <c r="P95" s="14"/>
      <c r="Q95" s="129"/>
    </row>
    <row r="96" spans="16:17">
      <c r="P96" s="14"/>
      <c r="Q96" s="129"/>
    </row>
    <row r="97" spans="16:17">
      <c r="P97" s="14"/>
      <c r="Q97" s="129"/>
    </row>
    <row r="98" spans="16:17">
      <c r="P98" s="14"/>
      <c r="Q98" s="129"/>
    </row>
    <row r="99" spans="16:17">
      <c r="P99" s="14"/>
      <c r="Q99" s="129"/>
    </row>
    <row r="100" spans="16:17">
      <c r="P100" s="14"/>
      <c r="Q100" s="129"/>
    </row>
    <row r="101" spans="16:17">
      <c r="P101" s="14"/>
      <c r="Q101" s="129"/>
    </row>
    <row r="102" spans="16:17">
      <c r="P102" s="14"/>
      <c r="Q102" s="129"/>
    </row>
    <row r="103" spans="16:17">
      <c r="P103" s="14"/>
      <c r="Q103" s="129"/>
    </row>
    <row r="104" spans="16:17">
      <c r="P104" s="14"/>
      <c r="Q104" s="129"/>
    </row>
    <row r="105" spans="16:17">
      <c r="P105" s="14"/>
      <c r="Q105" s="129"/>
    </row>
    <row r="106" spans="16:17">
      <c r="P106" s="14"/>
      <c r="Q106" s="129"/>
    </row>
    <row r="107" spans="16:17">
      <c r="P107" s="14"/>
      <c r="Q107" s="129"/>
    </row>
    <row r="108" spans="16:17">
      <c r="P108" s="14"/>
      <c r="Q108" s="129"/>
    </row>
    <row r="109" spans="16:17">
      <c r="P109" s="14"/>
      <c r="Q109" s="129"/>
    </row>
    <row r="110" spans="16:17">
      <c r="P110" s="14"/>
      <c r="Q110" s="129"/>
    </row>
    <row r="111" spans="16:17">
      <c r="P111" s="14"/>
      <c r="Q111" s="129"/>
    </row>
    <row r="112" spans="16:17">
      <c r="P112" s="14"/>
      <c r="Q112" s="129"/>
    </row>
    <row r="113" spans="16:17">
      <c r="P113" s="14"/>
      <c r="Q113" s="129"/>
    </row>
    <row r="114" spans="16:17">
      <c r="P114" s="14"/>
      <c r="Q114" s="129"/>
    </row>
    <row r="115" spans="16:17">
      <c r="P115" s="14"/>
      <c r="Q115" s="129"/>
    </row>
    <row r="116" spans="16:17">
      <c r="P116" s="14"/>
      <c r="Q116" s="129"/>
    </row>
    <row r="117" spans="16:17">
      <c r="P117" s="14"/>
      <c r="Q117" s="129"/>
    </row>
    <row r="118" spans="16:17">
      <c r="P118" s="14"/>
      <c r="Q118" s="129"/>
    </row>
    <row r="119" spans="16:17">
      <c r="P119" s="14"/>
      <c r="Q119" s="129"/>
    </row>
    <row r="120" spans="16:17">
      <c r="P120" s="14"/>
      <c r="Q120" s="129"/>
    </row>
    <row r="121" spans="16:17">
      <c r="P121" s="14"/>
      <c r="Q121" s="129"/>
    </row>
    <row r="122" spans="16:17">
      <c r="P122" s="14"/>
      <c r="Q122" s="129"/>
    </row>
    <row r="123" spans="16:17">
      <c r="P123" s="14"/>
      <c r="Q123" s="129"/>
    </row>
    <row r="124" spans="16:17">
      <c r="P124" s="14"/>
      <c r="Q124" s="129"/>
    </row>
    <row r="125" spans="16:17">
      <c r="P125" s="14"/>
      <c r="Q125" s="129"/>
    </row>
    <row r="126" spans="16:17">
      <c r="P126" s="14"/>
      <c r="Q126" s="129"/>
    </row>
    <row r="127" spans="16:17">
      <c r="P127" s="14"/>
      <c r="Q127" s="129"/>
    </row>
    <row r="128" spans="16:17">
      <c r="P128" s="14"/>
      <c r="Q128" s="129"/>
    </row>
    <row r="129" spans="16:17">
      <c r="P129" s="14"/>
      <c r="Q129" s="129"/>
    </row>
    <row r="130" spans="16:17">
      <c r="P130" s="14"/>
      <c r="Q130" s="129"/>
    </row>
    <row r="131" spans="16:17">
      <c r="P131" s="14"/>
      <c r="Q131" s="129"/>
    </row>
    <row r="132" spans="16:17">
      <c r="P132" s="14"/>
      <c r="Q132" s="129"/>
    </row>
    <row r="133" spans="16:17">
      <c r="P133" s="14"/>
      <c r="Q133" s="129"/>
    </row>
    <row r="134" spans="16:17">
      <c r="P134" s="14"/>
      <c r="Q134" s="129"/>
    </row>
    <row r="135" spans="16:17">
      <c r="P135" s="14"/>
      <c r="Q135" s="129"/>
    </row>
    <row r="136" spans="16:17">
      <c r="P136" s="14"/>
      <c r="Q136" s="129"/>
    </row>
    <row r="137" spans="16:17">
      <c r="P137" s="14"/>
      <c r="Q137" s="129"/>
    </row>
    <row r="138" spans="16:17">
      <c r="P138" s="14"/>
      <c r="Q138" s="129"/>
    </row>
    <row r="139" spans="16:17">
      <c r="P139" s="14"/>
      <c r="Q139" s="129"/>
    </row>
    <row r="140" spans="16:17">
      <c r="P140" s="14"/>
      <c r="Q140" s="129"/>
    </row>
    <row r="141" spans="16:17">
      <c r="P141" s="14"/>
      <c r="Q141" s="129"/>
    </row>
    <row r="142" spans="16:17">
      <c r="P142" s="14"/>
      <c r="Q142" s="129"/>
    </row>
    <row r="143" spans="16:17">
      <c r="P143" s="14"/>
      <c r="Q143" s="129"/>
    </row>
    <row r="144" spans="16:17">
      <c r="P144" s="14"/>
      <c r="Q144" s="129"/>
    </row>
    <row r="145" spans="16:17">
      <c r="P145" s="14"/>
      <c r="Q145" s="129"/>
    </row>
    <row r="146" spans="16:17">
      <c r="P146" s="14"/>
      <c r="Q146" s="129"/>
    </row>
    <row r="147" spans="16:17">
      <c r="P147" s="14"/>
      <c r="Q147" s="129"/>
    </row>
    <row r="148" spans="16:17">
      <c r="P148" s="14"/>
      <c r="Q148" s="129"/>
    </row>
    <row r="149" spans="16:17">
      <c r="P149" s="14"/>
      <c r="Q149" s="129"/>
    </row>
    <row r="150" spans="16:17">
      <c r="P150" s="14"/>
      <c r="Q150" s="129"/>
    </row>
    <row r="151" spans="16:17">
      <c r="P151" s="14"/>
      <c r="Q151" s="129"/>
    </row>
    <row r="152" spans="16:17">
      <c r="P152" s="14"/>
      <c r="Q152" s="129"/>
    </row>
    <row r="153" spans="16:17">
      <c r="P153" s="14"/>
      <c r="Q153" s="129"/>
    </row>
    <row r="154" spans="16:17">
      <c r="P154" s="14"/>
      <c r="Q154" s="129"/>
    </row>
    <row r="155" spans="16:17">
      <c r="P155" s="14"/>
      <c r="Q155" s="129"/>
    </row>
    <row r="156" spans="16:17">
      <c r="P156" s="14"/>
      <c r="Q156" s="129"/>
    </row>
    <row r="157" spans="16:17">
      <c r="P157" s="14"/>
      <c r="Q157" s="129"/>
    </row>
    <row r="158" spans="16:17">
      <c r="P158" s="14"/>
      <c r="Q158" s="129"/>
    </row>
    <row r="159" spans="16:17">
      <c r="P159" s="14"/>
      <c r="Q159" s="129"/>
    </row>
    <row r="160" spans="16:17">
      <c r="P160" s="14"/>
      <c r="Q160" s="129"/>
    </row>
    <row r="161" spans="16:16">
      <c r="P161" s="14"/>
    </row>
    <row r="162" spans="16:16">
      <c r="P162" s="14"/>
    </row>
    <row r="163" spans="16:16">
      <c r="P163" s="14"/>
    </row>
    <row r="164" spans="16:16">
      <c r="P164" s="14"/>
    </row>
    <row r="165" spans="16:16">
      <c r="P165" s="14"/>
    </row>
    <row r="166" spans="16:16">
      <c r="P166" s="14"/>
    </row>
    <row r="167" spans="16:16">
      <c r="P167" s="14"/>
    </row>
    <row r="168" spans="16:16">
      <c r="P168" s="14"/>
    </row>
    <row r="169" spans="16:16">
      <c r="P169" s="14"/>
    </row>
    <row r="170" spans="16:16">
      <c r="P170" s="14"/>
    </row>
    <row r="171" spans="16:16">
      <c r="P171" s="14"/>
    </row>
    <row r="172" spans="16:16">
      <c r="P172" s="14"/>
    </row>
    <row r="173" spans="16:16">
      <c r="P173" s="14"/>
    </row>
    <row r="174" spans="16:16">
      <c r="P174" s="14"/>
    </row>
    <row r="175" spans="16:16">
      <c r="P175" s="14"/>
    </row>
    <row r="176" spans="16:16">
      <c r="P176" s="14"/>
    </row>
    <row r="177" spans="16:16">
      <c r="P177" s="14"/>
    </row>
    <row r="178" spans="16:16">
      <c r="P178" s="14"/>
    </row>
    <row r="179" spans="16:16">
      <c r="P179" s="14"/>
    </row>
    <row r="180" spans="16:16">
      <c r="P180" s="14"/>
    </row>
    <row r="181" spans="16:16">
      <c r="P181" s="14"/>
    </row>
    <row r="182" spans="16:16">
      <c r="P182" s="14"/>
    </row>
    <row r="183" spans="16:16">
      <c r="P183" s="14"/>
    </row>
    <row r="184" spans="16:16">
      <c r="P184" s="14"/>
    </row>
    <row r="185" spans="16:16">
      <c r="P185" s="14"/>
    </row>
    <row r="186" spans="16:16">
      <c r="P186" s="14"/>
    </row>
    <row r="187" spans="16:16">
      <c r="P187" s="14"/>
    </row>
    <row r="188" spans="16:16">
      <c r="P188" s="14"/>
    </row>
    <row r="189" spans="16:16">
      <c r="P189" s="14"/>
    </row>
    <row r="190" spans="16:16">
      <c r="P190" s="14"/>
    </row>
    <row r="191" spans="16:16">
      <c r="P191" s="14"/>
    </row>
    <row r="192" spans="16:16">
      <c r="P192" s="14"/>
    </row>
    <row r="193" spans="16:16">
      <c r="P193" s="14"/>
    </row>
    <row r="194" spans="16:16">
      <c r="P194" s="14"/>
    </row>
    <row r="195" spans="16:16">
      <c r="P195" s="14"/>
    </row>
    <row r="196" spans="16:16">
      <c r="P196" s="14"/>
    </row>
    <row r="197" spans="16:16">
      <c r="P197" s="14"/>
    </row>
    <row r="198" spans="16:16">
      <c r="P198" s="14"/>
    </row>
    <row r="199" spans="16:16">
      <c r="P199" s="14"/>
    </row>
    <row r="200" spans="16:16">
      <c r="P200" s="14"/>
    </row>
    <row r="201" spans="16:16">
      <c r="P201" s="14"/>
    </row>
    <row r="202" spans="16:16">
      <c r="P202" s="14"/>
    </row>
    <row r="203" spans="16:16">
      <c r="P203" s="14"/>
    </row>
    <row r="204" spans="16:16">
      <c r="P204" s="14"/>
    </row>
    <row r="205" spans="16:16">
      <c r="P205" s="14"/>
    </row>
    <row r="206" spans="16:16">
      <c r="P206" s="14"/>
    </row>
    <row r="207" spans="16:16">
      <c r="P207" s="14"/>
    </row>
    <row r="208" spans="16:16">
      <c r="P208" s="14"/>
    </row>
    <row r="209" spans="16:16">
      <c r="P209" s="14"/>
    </row>
    <row r="210" spans="16:16">
      <c r="P210" s="14"/>
    </row>
    <row r="211" spans="16:16">
      <c r="P211" s="14"/>
    </row>
    <row r="212" spans="16:16">
      <c r="P212" s="14"/>
    </row>
    <row r="213" spans="16:16">
      <c r="P213" s="14"/>
    </row>
    <row r="214" spans="16:16">
      <c r="P214" s="14"/>
    </row>
    <row r="215" spans="16:16">
      <c r="P215" s="14"/>
    </row>
    <row r="216" spans="16:16">
      <c r="P216" s="14"/>
    </row>
    <row r="217" spans="16:16">
      <c r="P217" s="14"/>
    </row>
    <row r="218" spans="16:16">
      <c r="P218" s="14"/>
    </row>
    <row r="219" spans="16:16">
      <c r="P219" s="14"/>
    </row>
    <row r="220" spans="16:16">
      <c r="P220" s="14"/>
    </row>
    <row r="221" spans="16:16">
      <c r="P221" s="14"/>
    </row>
    <row r="222" spans="16:16">
      <c r="P222" s="14"/>
    </row>
    <row r="223" spans="16:16">
      <c r="P223" s="14"/>
    </row>
    <row r="224" spans="16:16">
      <c r="P224" s="14"/>
    </row>
    <row r="225" spans="16:16">
      <c r="P225" s="14"/>
    </row>
    <row r="226" spans="16:16">
      <c r="P226" s="14"/>
    </row>
    <row r="227" spans="16:16">
      <c r="P227" s="14"/>
    </row>
    <row r="228" spans="16:16">
      <c r="P228" s="14"/>
    </row>
    <row r="229" spans="16:16">
      <c r="P229" s="14"/>
    </row>
    <row r="230" spans="16:16">
      <c r="P230" s="14"/>
    </row>
    <row r="231" spans="16:16">
      <c r="P231" s="14"/>
    </row>
    <row r="232" spans="16:16">
      <c r="P232" s="14"/>
    </row>
    <row r="233" spans="16:16">
      <c r="P233" s="14"/>
    </row>
    <row r="234" spans="16:16">
      <c r="P234" s="14"/>
    </row>
    <row r="235" spans="16:16">
      <c r="P235" s="14"/>
    </row>
    <row r="236" spans="16:16">
      <c r="P236" s="14"/>
    </row>
    <row r="237" spans="16:16">
      <c r="P237" s="14"/>
    </row>
    <row r="238" spans="16:16">
      <c r="P238" s="14"/>
    </row>
    <row r="239" spans="16:16">
      <c r="P239" s="14"/>
    </row>
    <row r="240" spans="16:16">
      <c r="P240" s="14"/>
    </row>
    <row r="241" spans="16:16">
      <c r="P241" s="14"/>
    </row>
    <row r="242" spans="16:16">
      <c r="P242" s="14"/>
    </row>
    <row r="243" spans="16:16">
      <c r="P243" s="14"/>
    </row>
    <row r="244" spans="16:16">
      <c r="P244" s="14"/>
    </row>
    <row r="245" spans="16:16">
      <c r="P245" s="14"/>
    </row>
    <row r="246" spans="16:16">
      <c r="P246" s="14"/>
    </row>
    <row r="247" spans="16:16">
      <c r="P247" s="14"/>
    </row>
    <row r="248" spans="16:16">
      <c r="P248" s="14"/>
    </row>
    <row r="249" spans="16:16">
      <c r="P249" s="14"/>
    </row>
    <row r="250" spans="16:16">
      <c r="P250" s="14"/>
    </row>
    <row r="251" spans="16:16">
      <c r="P251" s="14"/>
    </row>
    <row r="252" spans="16:16">
      <c r="P252" s="14"/>
    </row>
    <row r="253" spans="16:16">
      <c r="P253" s="14"/>
    </row>
    <row r="254" spans="16:16">
      <c r="P254" s="14"/>
    </row>
    <row r="255" spans="16:16">
      <c r="P255" s="14"/>
    </row>
    <row r="256" spans="16:16">
      <c r="P256" s="14"/>
    </row>
    <row r="257" spans="16:16">
      <c r="P257" s="14"/>
    </row>
    <row r="258" spans="16:16">
      <c r="P258" s="14"/>
    </row>
    <row r="259" spans="16:16">
      <c r="P259" s="14"/>
    </row>
    <row r="260" spans="16:16">
      <c r="P260" s="14"/>
    </row>
    <row r="261" spans="16:16">
      <c r="P261" s="14"/>
    </row>
    <row r="262" spans="16:16">
      <c r="P262" s="14"/>
    </row>
    <row r="263" spans="16:16">
      <c r="P263" s="14"/>
    </row>
    <row r="264" spans="16:16">
      <c r="P264" s="14"/>
    </row>
    <row r="265" spans="16:16">
      <c r="P265" s="14"/>
    </row>
    <row r="266" spans="16:16">
      <c r="P266" s="14"/>
    </row>
    <row r="267" spans="16:16">
      <c r="P267" s="14"/>
    </row>
    <row r="268" spans="16:16">
      <c r="P268" s="14"/>
    </row>
    <row r="269" spans="16:16">
      <c r="P269" s="14"/>
    </row>
    <row r="270" spans="16:16">
      <c r="P270" s="14"/>
    </row>
    <row r="271" spans="16:16">
      <c r="P271" s="14"/>
    </row>
    <row r="272" spans="16:16">
      <c r="P272" s="14"/>
    </row>
    <row r="273" spans="16:16">
      <c r="P273" s="14"/>
    </row>
    <row r="274" spans="16:16">
      <c r="P274" s="14"/>
    </row>
    <row r="275" spans="16:16">
      <c r="P275" s="14"/>
    </row>
    <row r="276" spans="16:16">
      <c r="P276" s="14"/>
    </row>
    <row r="277" spans="16:16">
      <c r="P277" s="14"/>
    </row>
    <row r="278" spans="16:16">
      <c r="P278" s="14"/>
    </row>
    <row r="279" spans="16:16">
      <c r="P279" s="14"/>
    </row>
    <row r="280" spans="16:16">
      <c r="P280" s="14"/>
    </row>
    <row r="281" spans="16:16">
      <c r="P281" s="14"/>
    </row>
    <row r="282" spans="16:16">
      <c r="P282" s="14"/>
    </row>
    <row r="283" spans="16:16">
      <c r="P283" s="14"/>
    </row>
    <row r="284" spans="16:16">
      <c r="P284" s="14"/>
    </row>
    <row r="285" spans="16:16">
      <c r="P285" s="14"/>
    </row>
    <row r="286" spans="16:16">
      <c r="P286" s="14"/>
    </row>
    <row r="287" spans="16:16">
      <c r="P287" s="14"/>
    </row>
    <row r="288" spans="16:16">
      <c r="P288" s="14"/>
    </row>
    <row r="289" spans="16:16">
      <c r="P289" s="14"/>
    </row>
    <row r="290" spans="16:16">
      <c r="P290" s="14"/>
    </row>
    <row r="291" spans="16:16">
      <c r="P291" s="14"/>
    </row>
    <row r="292" spans="16:16">
      <c r="P292" s="14"/>
    </row>
    <row r="293" spans="16:16">
      <c r="P293" s="14"/>
    </row>
    <row r="294" spans="16:16">
      <c r="P294" s="14"/>
    </row>
    <row r="295" spans="16:16">
      <c r="P295" s="14"/>
    </row>
    <row r="296" spans="16:16">
      <c r="P296" s="14"/>
    </row>
    <row r="297" spans="16:16">
      <c r="P297" s="14"/>
    </row>
    <row r="298" spans="16:16">
      <c r="P298" s="14"/>
    </row>
    <row r="299" spans="16:16">
      <c r="P299" s="14"/>
    </row>
    <row r="300" spans="16:16">
      <c r="P300" s="14"/>
    </row>
    <row r="301" spans="16:16">
      <c r="P301" s="14"/>
    </row>
    <row r="302" spans="16:16">
      <c r="P302" s="14"/>
    </row>
    <row r="303" spans="16:16">
      <c r="P303" s="14"/>
    </row>
    <row r="304" spans="16:16">
      <c r="P304" s="14"/>
    </row>
    <row r="305" spans="16:16">
      <c r="P305" s="14"/>
    </row>
    <row r="306" spans="16:16">
      <c r="P306" s="14"/>
    </row>
    <row r="307" spans="16:16">
      <c r="P307" s="14"/>
    </row>
    <row r="308" spans="16:16">
      <c r="P308" s="14"/>
    </row>
    <row r="309" spans="16:16">
      <c r="P309" s="14"/>
    </row>
    <row r="310" spans="16:16">
      <c r="P310" s="14"/>
    </row>
    <row r="311" spans="16:16">
      <c r="P311" s="14"/>
    </row>
    <row r="312" spans="16:16">
      <c r="P312" s="14"/>
    </row>
    <row r="313" spans="16:16">
      <c r="P313" s="14"/>
    </row>
    <row r="314" spans="16:16">
      <c r="P314" s="14"/>
    </row>
    <row r="315" spans="16:16">
      <c r="P315" s="14"/>
    </row>
    <row r="316" spans="16:16">
      <c r="P316" s="14"/>
    </row>
    <row r="317" spans="16:16">
      <c r="P317" s="14"/>
    </row>
    <row r="318" spans="16:16">
      <c r="P318" s="14"/>
    </row>
    <row r="319" spans="16:16">
      <c r="P319" s="14"/>
    </row>
    <row r="320" spans="16:16">
      <c r="P320" s="14"/>
    </row>
    <row r="321" spans="16:16">
      <c r="P321" s="14"/>
    </row>
    <row r="322" spans="16:16">
      <c r="P322" s="14"/>
    </row>
    <row r="323" spans="16:16">
      <c r="P323" s="14"/>
    </row>
    <row r="324" spans="16:16">
      <c r="P324" s="14"/>
    </row>
    <row r="325" spans="16:16">
      <c r="P325" s="14"/>
    </row>
    <row r="326" spans="16:16">
      <c r="P326" s="14"/>
    </row>
    <row r="327" spans="16:16">
      <c r="P327" s="14"/>
    </row>
    <row r="328" spans="16:16">
      <c r="P328" s="14"/>
    </row>
    <row r="329" spans="16:16">
      <c r="P329" s="14"/>
    </row>
    <row r="330" spans="16:16">
      <c r="P330" s="14"/>
    </row>
    <row r="331" spans="16:16">
      <c r="P331" s="14"/>
    </row>
    <row r="332" spans="16:16">
      <c r="P332" s="14"/>
    </row>
    <row r="333" spans="16:16">
      <c r="P333" s="14"/>
    </row>
    <row r="334" spans="16:16">
      <c r="P334" s="14"/>
    </row>
    <row r="335" spans="16:16">
      <c r="P335" s="14"/>
    </row>
  </sheetData>
  <mergeCells count="3">
    <mergeCell ref="A3:C3"/>
    <mergeCell ref="P3:P4"/>
    <mergeCell ref="D3:O3"/>
  </mergeCells>
  <phoneticPr fontId="1"/>
  <printOptions horizontalCentered="1"/>
  <pageMargins left="0.78740157480314965" right="0.78740157480314965" top="0.78740157480314965" bottom="0.39370078740157483" header="0.39370078740157483" footer="0.31496062992125984"/>
  <pageSetup paperSize="9" scale="67" orientation="portrait" useFirstPageNumber="1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>
  <sheetPr codeName="Sheet23"/>
  <dimension ref="A1:U195"/>
  <sheetViews>
    <sheetView view="pageBreakPreview" topLeftCell="B1" zoomScale="85" zoomScaleNormal="85" zoomScaleSheetLayoutView="70" workbookViewId="0">
      <selection activeCell="I23" sqref="I23"/>
    </sheetView>
  </sheetViews>
  <sheetFormatPr defaultColWidth="8" defaultRowHeight="13.5"/>
  <cols>
    <col min="1" max="1" width="10.125" style="1" bestFit="1" customWidth="1"/>
    <col min="2" max="2" width="19.625" style="1" customWidth="1"/>
    <col min="3" max="3" width="7.75" style="1" bestFit="1" customWidth="1"/>
    <col min="4" max="15" width="7.375" style="1" customWidth="1"/>
    <col min="16" max="16" width="8" style="189" customWidth="1"/>
    <col min="17" max="16384" width="8" style="1"/>
  </cols>
  <sheetData>
    <row r="1" spans="1:21" ht="19.5">
      <c r="A1" s="114" t="s">
        <v>41</v>
      </c>
      <c r="B1" s="114"/>
    </row>
    <row r="2" spans="1:21" ht="15" customHeight="1"/>
    <row r="3" spans="1:21" ht="15" customHeight="1">
      <c r="A3" s="116" t="s">
        <v>101</v>
      </c>
      <c r="B3" s="190"/>
      <c r="C3" s="191"/>
      <c r="D3" s="112">
        <v>2010</v>
      </c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92" t="s">
        <v>103</v>
      </c>
    </row>
    <row r="4" spans="1:21" ht="15" customHeight="1">
      <c r="A4" s="121" t="s">
        <v>29</v>
      </c>
      <c r="B4" s="122" t="s">
        <v>30</v>
      </c>
      <c r="C4" s="123"/>
      <c r="D4" s="85" t="s">
        <v>31</v>
      </c>
      <c r="E4" s="86" t="s">
        <v>0</v>
      </c>
      <c r="F4" s="86" t="s">
        <v>1</v>
      </c>
      <c r="G4" s="86" t="s">
        <v>2</v>
      </c>
      <c r="H4" s="86" t="s">
        <v>3</v>
      </c>
      <c r="I4" s="86" t="s">
        <v>4</v>
      </c>
      <c r="J4" s="86" t="s">
        <v>5</v>
      </c>
      <c r="K4" s="86" t="s">
        <v>6</v>
      </c>
      <c r="L4" s="86" t="s">
        <v>7</v>
      </c>
      <c r="M4" s="86" t="s">
        <v>8</v>
      </c>
      <c r="N4" s="86" t="s">
        <v>9</v>
      </c>
      <c r="O4" s="88" t="s">
        <v>10</v>
      </c>
      <c r="P4" s="193"/>
      <c r="R4" s="120"/>
      <c r="S4" s="120"/>
      <c r="T4" s="120"/>
    </row>
    <row r="5" spans="1:21" s="129" customFormat="1" ht="15" customHeight="1">
      <c r="A5" s="126" t="s">
        <v>210</v>
      </c>
      <c r="B5" s="127" t="s">
        <v>211</v>
      </c>
      <c r="C5" s="128" t="s">
        <v>15</v>
      </c>
      <c r="D5" s="48" t="s">
        <v>217</v>
      </c>
      <c r="E5" s="104">
        <v>3.8890098210563293</v>
      </c>
      <c r="F5" s="104">
        <v>4.741313315154736</v>
      </c>
      <c r="G5" s="104">
        <v>5.8472461600094006</v>
      </c>
      <c r="H5" s="104">
        <v>2.9319183396353594</v>
      </c>
      <c r="I5" s="104">
        <v>1.2183174637148868</v>
      </c>
      <c r="J5" s="104">
        <v>1.285349767970938</v>
      </c>
      <c r="K5" s="104">
        <v>1.5082885232300371</v>
      </c>
      <c r="L5" s="104">
        <v>1.3153590803434989</v>
      </c>
      <c r="M5" s="104">
        <v>2.423270061641555</v>
      </c>
      <c r="N5" s="104">
        <v>2.7904336182107312</v>
      </c>
      <c r="O5" s="105">
        <v>1.9087177695784088</v>
      </c>
      <c r="P5" s="105">
        <v>2.5709972829500791</v>
      </c>
      <c r="R5" s="130"/>
      <c r="S5" s="130"/>
      <c r="T5" s="131"/>
      <c r="U5" s="130"/>
    </row>
    <row r="6" spans="1:21" s="129" customFormat="1" ht="15" customHeight="1">
      <c r="A6" s="132"/>
      <c r="B6" s="133"/>
      <c r="C6" s="101" t="s">
        <v>58</v>
      </c>
      <c r="D6" s="18" t="s">
        <v>217</v>
      </c>
      <c r="E6" s="19">
        <v>58.620689655172413</v>
      </c>
      <c r="F6" s="19">
        <v>100</v>
      </c>
      <c r="G6" s="19">
        <v>46.428571428571431</v>
      </c>
      <c r="H6" s="19">
        <v>96.428571428571431</v>
      </c>
      <c r="I6" s="19">
        <v>100</v>
      </c>
      <c r="J6" s="19">
        <v>100</v>
      </c>
      <c r="K6" s="19">
        <v>100</v>
      </c>
      <c r="L6" s="19">
        <v>100</v>
      </c>
      <c r="M6" s="19">
        <v>100</v>
      </c>
      <c r="N6" s="19">
        <v>100</v>
      </c>
      <c r="O6" s="20">
        <v>100</v>
      </c>
      <c r="P6" s="20">
        <v>80.547945205479451</v>
      </c>
      <c r="R6" s="130"/>
      <c r="S6" s="130"/>
      <c r="T6" s="131"/>
      <c r="U6" s="130"/>
    </row>
    <row r="7" spans="1:21" s="129" customFormat="1" ht="15" customHeight="1">
      <c r="A7" s="132"/>
      <c r="B7" s="133"/>
      <c r="C7" s="101" t="s">
        <v>87</v>
      </c>
      <c r="D7" s="51" t="s">
        <v>217</v>
      </c>
      <c r="E7" s="106">
        <v>3.8890098210563293</v>
      </c>
      <c r="F7" s="106">
        <v>4.9331780572496031</v>
      </c>
      <c r="G7" s="106">
        <v>5.8472461600094006</v>
      </c>
      <c r="H7" s="106">
        <v>3.8223382411757489</v>
      </c>
      <c r="I7" s="106">
        <v>1.6406962127672091</v>
      </c>
      <c r="J7" s="106">
        <v>1.2961666455372935</v>
      </c>
      <c r="K7" s="106">
        <v>1.7746657273587672</v>
      </c>
      <c r="L7" s="106">
        <v>1.5765495097668187</v>
      </c>
      <c r="M7" s="106">
        <v>4.2205976802469998</v>
      </c>
      <c r="N7" s="106">
        <v>3.1847645901250399</v>
      </c>
      <c r="O7" s="107">
        <v>3.8174355391568175</v>
      </c>
      <c r="P7" s="107">
        <v>5.8472461600094006</v>
      </c>
      <c r="R7" s="130"/>
      <c r="S7" s="130"/>
      <c r="T7" s="131"/>
      <c r="U7" s="130"/>
    </row>
    <row r="8" spans="1:21" s="129" customFormat="1" ht="15" customHeight="1">
      <c r="A8" s="132"/>
      <c r="B8" s="134"/>
      <c r="C8" s="102" t="s">
        <v>88</v>
      </c>
      <c r="D8" s="54" t="s">
        <v>217</v>
      </c>
      <c r="E8" s="108">
        <v>3.8890098210563293</v>
      </c>
      <c r="F8" s="108">
        <v>4.5494485730598688</v>
      </c>
      <c r="G8" s="108">
        <v>5.8472461600094006</v>
      </c>
      <c r="H8" s="108">
        <v>2.0414984380949699</v>
      </c>
      <c r="I8" s="108">
        <v>0.66075903954292303</v>
      </c>
      <c r="J8" s="108">
        <v>1.2745328904045825</v>
      </c>
      <c r="K8" s="108">
        <v>1.2419113191013071</v>
      </c>
      <c r="L8" s="108">
        <v>1.0541686509201791</v>
      </c>
      <c r="M8" s="108">
        <v>0.62594244303611046</v>
      </c>
      <c r="N8" s="108">
        <v>2.0161097566266313</v>
      </c>
      <c r="O8" s="56" t="s">
        <v>213</v>
      </c>
      <c r="P8" s="56" t="s">
        <v>213</v>
      </c>
      <c r="Q8" s="129">
        <f>COUNTIF(D5:O8, "N.D. ")</f>
        <v>1</v>
      </c>
      <c r="R8" s="130"/>
      <c r="S8" s="130"/>
      <c r="T8" s="130"/>
      <c r="U8" s="130"/>
    </row>
    <row r="9" spans="1:21" ht="15" customHeight="1">
      <c r="A9" s="149" t="s">
        <v>121</v>
      </c>
      <c r="B9" s="142" t="s">
        <v>122</v>
      </c>
      <c r="C9" s="128" t="s">
        <v>15</v>
      </c>
      <c r="D9" s="57">
        <v>17.937606255868804</v>
      </c>
      <c r="E9" s="58">
        <v>15.678814980803271</v>
      </c>
      <c r="F9" s="58">
        <v>17.97798530473202</v>
      </c>
      <c r="G9" s="58">
        <v>16.452970292473747</v>
      </c>
      <c r="H9" s="58">
        <v>12.878702370169989</v>
      </c>
      <c r="I9" s="58" t="s">
        <v>212</v>
      </c>
      <c r="J9" s="58">
        <v>5.6960195225897889</v>
      </c>
      <c r="K9" s="58">
        <v>10.83521757967501</v>
      </c>
      <c r="L9" s="58">
        <v>11.727051737538227</v>
      </c>
      <c r="M9" s="58" t="s">
        <v>212</v>
      </c>
      <c r="N9" s="58">
        <v>11.362327751649424</v>
      </c>
      <c r="O9" s="59">
        <v>16.269297151721101</v>
      </c>
      <c r="P9" s="59">
        <v>14.104249102525459</v>
      </c>
      <c r="R9" s="120"/>
      <c r="S9" s="120"/>
      <c r="T9" s="125"/>
    </row>
    <row r="10" spans="1:21" ht="15" customHeight="1">
      <c r="A10" s="136"/>
      <c r="B10" s="143"/>
      <c r="C10" s="101" t="s">
        <v>14</v>
      </c>
      <c r="D10" s="37">
        <v>90.322580645161295</v>
      </c>
      <c r="E10" s="5">
        <v>100</v>
      </c>
      <c r="F10" s="5">
        <v>100</v>
      </c>
      <c r="G10" s="5">
        <v>100</v>
      </c>
      <c r="H10" s="5">
        <v>100</v>
      </c>
      <c r="I10" s="5">
        <v>0</v>
      </c>
      <c r="J10" s="5">
        <v>100</v>
      </c>
      <c r="K10" s="5">
        <v>100</v>
      </c>
      <c r="L10" s="5">
        <v>100</v>
      </c>
      <c r="M10" s="5">
        <v>0</v>
      </c>
      <c r="N10" s="5">
        <v>100</v>
      </c>
      <c r="O10" s="6">
        <v>100</v>
      </c>
      <c r="P10" s="6">
        <v>81.019830028328613</v>
      </c>
      <c r="R10" s="130"/>
      <c r="S10" s="130"/>
      <c r="T10" s="131"/>
    </row>
    <row r="11" spans="1:21" ht="15" customHeight="1">
      <c r="A11" s="136"/>
      <c r="B11" s="143"/>
      <c r="C11" s="101" t="s">
        <v>83</v>
      </c>
      <c r="D11" s="60">
        <v>25.348259368014187</v>
      </c>
      <c r="E11" s="61">
        <v>18.57677942119054</v>
      </c>
      <c r="F11" s="61">
        <v>20.320791657409888</v>
      </c>
      <c r="G11" s="61">
        <v>17.719174822188947</v>
      </c>
      <c r="H11" s="61">
        <v>18.571909627077623</v>
      </c>
      <c r="I11" s="61" t="s">
        <v>212</v>
      </c>
      <c r="J11" s="61">
        <v>8.3300838933273393</v>
      </c>
      <c r="K11" s="61">
        <v>13.784184389680563</v>
      </c>
      <c r="L11" s="61">
        <v>11.727051737538227</v>
      </c>
      <c r="M11" s="61" t="s">
        <v>212</v>
      </c>
      <c r="N11" s="61">
        <v>18.117457868717491</v>
      </c>
      <c r="O11" s="62">
        <v>20.193204334659161</v>
      </c>
      <c r="P11" s="62">
        <v>25.348259368014187</v>
      </c>
      <c r="R11" s="130"/>
      <c r="S11" s="130"/>
      <c r="T11" s="131"/>
    </row>
    <row r="12" spans="1:21" ht="15" customHeight="1">
      <c r="A12" s="135"/>
      <c r="B12" s="145"/>
      <c r="C12" s="102" t="s">
        <v>84</v>
      </c>
      <c r="D12" s="63">
        <v>9.7343030483450956</v>
      </c>
      <c r="E12" s="64">
        <v>12.780850540415999</v>
      </c>
      <c r="F12" s="64">
        <v>16.638898251654489</v>
      </c>
      <c r="G12" s="64">
        <v>15.01145324830277</v>
      </c>
      <c r="H12" s="64">
        <v>6.2638645716502763</v>
      </c>
      <c r="I12" s="64" t="s">
        <v>212</v>
      </c>
      <c r="J12" s="64">
        <v>3.0619551518522381</v>
      </c>
      <c r="K12" s="64">
        <v>7.1986957662277868</v>
      </c>
      <c r="L12" s="64">
        <v>11.727051737538227</v>
      </c>
      <c r="M12" s="64" t="s">
        <v>212</v>
      </c>
      <c r="N12" s="64">
        <v>1.923703419634837</v>
      </c>
      <c r="O12" s="65">
        <v>11.472271691199943</v>
      </c>
      <c r="P12" s="65">
        <v>1.923703419634837</v>
      </c>
      <c r="Q12" s="129">
        <f>COUNTIF(D9:O12, "N.D. ")</f>
        <v>0</v>
      </c>
      <c r="R12" s="130"/>
      <c r="S12" s="130"/>
      <c r="T12" s="131"/>
    </row>
    <row r="13" spans="1:21" ht="15" customHeight="1">
      <c r="A13" s="149" t="s">
        <v>23</v>
      </c>
      <c r="B13" s="142" t="s">
        <v>11</v>
      </c>
      <c r="C13" s="128" t="s">
        <v>15</v>
      </c>
      <c r="D13" s="57">
        <v>0.17045775818134837</v>
      </c>
      <c r="E13" s="58">
        <v>0.13771925333301172</v>
      </c>
      <c r="F13" s="58">
        <v>0.12712560689443472</v>
      </c>
      <c r="G13" s="58">
        <v>0.1929962935392403</v>
      </c>
      <c r="H13" s="58">
        <v>0.1636880591933435</v>
      </c>
      <c r="I13" s="58">
        <v>0.1421190665194321</v>
      </c>
      <c r="J13" s="58">
        <v>0.15894637094765696</v>
      </c>
      <c r="K13" s="58">
        <v>1.3089709856320175</v>
      </c>
      <c r="L13" s="58">
        <v>1.191889803848271</v>
      </c>
      <c r="M13" s="58">
        <v>0.484583700921702</v>
      </c>
      <c r="N13" s="58">
        <v>0.87972138710159142</v>
      </c>
      <c r="O13" s="59">
        <v>1.010098188640292</v>
      </c>
      <c r="P13" s="59">
        <v>0.50493435686302757</v>
      </c>
      <c r="R13" s="120"/>
      <c r="S13" s="120"/>
      <c r="T13" s="125"/>
    </row>
    <row r="14" spans="1:21" ht="15" customHeight="1">
      <c r="A14" s="136"/>
      <c r="B14" s="143"/>
      <c r="C14" s="101" t="s">
        <v>14</v>
      </c>
      <c r="D14" s="37">
        <v>100</v>
      </c>
      <c r="E14" s="5">
        <v>100</v>
      </c>
      <c r="F14" s="5">
        <v>100</v>
      </c>
      <c r="G14" s="5">
        <v>100</v>
      </c>
      <c r="H14" s="5">
        <v>100</v>
      </c>
      <c r="I14" s="5">
        <v>96.666666666666671</v>
      </c>
      <c r="J14" s="5">
        <v>100</v>
      </c>
      <c r="K14" s="5">
        <v>100</v>
      </c>
      <c r="L14" s="5">
        <v>100</v>
      </c>
      <c r="M14" s="5">
        <v>100</v>
      </c>
      <c r="N14" s="5">
        <v>100</v>
      </c>
      <c r="O14" s="6">
        <v>50</v>
      </c>
      <c r="P14" s="6">
        <v>95.890410958904098</v>
      </c>
      <c r="R14" s="130"/>
      <c r="S14" s="130"/>
      <c r="T14" s="131"/>
    </row>
    <row r="15" spans="1:21" ht="15" customHeight="1">
      <c r="A15" s="136"/>
      <c r="B15" s="143"/>
      <c r="C15" s="101" t="s">
        <v>145</v>
      </c>
      <c r="D15" s="60">
        <v>0.19778296071978321</v>
      </c>
      <c r="E15" s="61">
        <v>0.17286626344769718</v>
      </c>
      <c r="F15" s="61">
        <v>0.15311641169623405</v>
      </c>
      <c r="G15" s="61">
        <v>0.21307758736667737</v>
      </c>
      <c r="H15" s="61">
        <v>0.2283522609569163</v>
      </c>
      <c r="I15" s="61">
        <v>0.28423813303886419</v>
      </c>
      <c r="J15" s="61">
        <v>0.18540067090894041</v>
      </c>
      <c r="K15" s="61">
        <v>2.408919496799856</v>
      </c>
      <c r="L15" s="61">
        <v>2.4671025923122345</v>
      </c>
      <c r="M15" s="61">
        <v>0.63935449935466848</v>
      </c>
      <c r="N15" s="61">
        <v>1.457587265848219</v>
      </c>
      <c r="O15" s="62">
        <v>1.010098188640292</v>
      </c>
      <c r="P15" s="62">
        <v>2.4671025923122345</v>
      </c>
      <c r="R15" s="130"/>
      <c r="S15" s="130"/>
      <c r="T15" s="131"/>
    </row>
    <row r="16" spans="1:21" ht="15" customHeight="1">
      <c r="A16" s="135"/>
      <c r="B16" s="145"/>
      <c r="C16" s="102" t="s">
        <v>146</v>
      </c>
      <c r="D16" s="63">
        <v>0.14313255564291352</v>
      </c>
      <c r="E16" s="64">
        <v>0.10257224321832625</v>
      </c>
      <c r="F16" s="64">
        <v>0.10113480209263538</v>
      </c>
      <c r="G16" s="64">
        <v>0.17291499971180321</v>
      </c>
      <c r="H16" s="64">
        <v>9.9023857429770726E-2</v>
      </c>
      <c r="I16" s="64" t="s">
        <v>213</v>
      </c>
      <c r="J16" s="64">
        <v>0.1324920709863735</v>
      </c>
      <c r="K16" s="64">
        <v>0.20902247446417913</v>
      </c>
      <c r="L16" s="64">
        <v>0.41212861524962746</v>
      </c>
      <c r="M16" s="64">
        <v>0.32981290248873546</v>
      </c>
      <c r="N16" s="64">
        <v>0.30185550835496383</v>
      </c>
      <c r="O16" s="65">
        <v>1.010098188640292</v>
      </c>
      <c r="P16" s="65" t="s">
        <v>213</v>
      </c>
      <c r="Q16" s="129">
        <f>COUNTIF(D13:O16, "N.D. ")</f>
        <v>1</v>
      </c>
      <c r="R16" s="130"/>
      <c r="S16" s="130"/>
      <c r="T16" s="131"/>
    </row>
    <row r="17" spans="1:17" ht="15" customHeight="1">
      <c r="A17" s="144" t="s">
        <v>24</v>
      </c>
      <c r="B17" s="133" t="s">
        <v>56</v>
      </c>
      <c r="C17" s="128" t="s">
        <v>15</v>
      </c>
      <c r="D17" s="57">
        <v>2.0158146131266959</v>
      </c>
      <c r="E17" s="58">
        <v>2.7998059289621859</v>
      </c>
      <c r="F17" s="58">
        <v>2.8160246538983307</v>
      </c>
      <c r="G17" s="58">
        <v>3.3405396754406116</v>
      </c>
      <c r="H17" s="58">
        <v>3.4154668337858176</v>
      </c>
      <c r="I17" s="58">
        <v>3.0301224560135172</v>
      </c>
      <c r="J17" s="58">
        <v>2.1551072895021934</v>
      </c>
      <c r="K17" s="58">
        <v>2.9712701810024962</v>
      </c>
      <c r="L17" s="58">
        <v>1.9162011807080517</v>
      </c>
      <c r="M17" s="58">
        <v>2.4872219105832971</v>
      </c>
      <c r="N17" s="58">
        <v>2.9328153558151739</v>
      </c>
      <c r="O17" s="59">
        <v>2.7655860265091201</v>
      </c>
      <c r="P17" s="59">
        <v>2.7405726931739878</v>
      </c>
      <c r="Q17" s="129"/>
    </row>
    <row r="18" spans="1:17" ht="15" customHeight="1">
      <c r="A18" s="144"/>
      <c r="B18" s="133"/>
      <c r="C18" s="101" t="s">
        <v>14</v>
      </c>
      <c r="D18" s="37">
        <v>100</v>
      </c>
      <c r="E18" s="5">
        <v>100</v>
      </c>
      <c r="F18" s="5">
        <v>100</v>
      </c>
      <c r="G18" s="5">
        <v>100</v>
      </c>
      <c r="H18" s="5">
        <v>100</v>
      </c>
      <c r="I18" s="5">
        <v>100</v>
      </c>
      <c r="J18" s="5">
        <v>100</v>
      </c>
      <c r="K18" s="5">
        <v>100</v>
      </c>
      <c r="L18" s="5">
        <v>100</v>
      </c>
      <c r="M18" s="5">
        <v>100</v>
      </c>
      <c r="N18" s="5">
        <v>100</v>
      </c>
      <c r="O18" s="6">
        <v>100</v>
      </c>
      <c r="P18" s="6">
        <v>100</v>
      </c>
      <c r="Q18" s="129"/>
    </row>
    <row r="19" spans="1:17" ht="15" customHeight="1">
      <c r="A19" s="144"/>
      <c r="B19" s="133"/>
      <c r="C19" s="101" t="s">
        <v>87</v>
      </c>
      <c r="D19" s="60">
        <v>3.1995109019334897</v>
      </c>
      <c r="E19" s="61">
        <v>3.7435358197970987</v>
      </c>
      <c r="F19" s="61">
        <v>2.9573220493555095</v>
      </c>
      <c r="G19" s="61">
        <v>3.6973304669242859</v>
      </c>
      <c r="H19" s="61">
        <v>3.8184052875479888</v>
      </c>
      <c r="I19" s="61">
        <v>4.0002756687034564</v>
      </c>
      <c r="J19" s="61">
        <v>2.6899867695092055</v>
      </c>
      <c r="K19" s="61">
        <v>2.9982320564802589</v>
      </c>
      <c r="L19" s="61">
        <v>2.0892909229649947</v>
      </c>
      <c r="M19" s="61">
        <v>2.7516022377487306</v>
      </c>
      <c r="N19" s="61">
        <v>3.6362676081792893</v>
      </c>
      <c r="O19" s="62">
        <v>3.0168568443996389</v>
      </c>
      <c r="P19" s="62">
        <v>4.0002756687034564</v>
      </c>
      <c r="Q19" s="129"/>
    </row>
    <row r="20" spans="1:17" ht="15" customHeight="1">
      <c r="A20" s="144"/>
      <c r="B20" s="134"/>
      <c r="C20" s="102" t="s">
        <v>88</v>
      </c>
      <c r="D20" s="63">
        <v>0.83211832431990185</v>
      </c>
      <c r="E20" s="64">
        <v>1.856076038127273</v>
      </c>
      <c r="F20" s="64">
        <v>2.6747272584411514</v>
      </c>
      <c r="G20" s="64">
        <v>2.9837488839569373</v>
      </c>
      <c r="H20" s="64">
        <v>3.0125283800236464</v>
      </c>
      <c r="I20" s="64">
        <v>2.4576469425924503</v>
      </c>
      <c r="J20" s="64">
        <v>1.6202278094951812</v>
      </c>
      <c r="K20" s="64">
        <v>2.9443083055247334</v>
      </c>
      <c r="L20" s="64">
        <v>1.7431114384511084</v>
      </c>
      <c r="M20" s="64">
        <v>2.2228415834178636</v>
      </c>
      <c r="N20" s="64">
        <v>2.1697123106739435</v>
      </c>
      <c r="O20" s="65">
        <v>2.5143152086186009</v>
      </c>
      <c r="P20" s="65">
        <v>0.83211832431990185</v>
      </c>
      <c r="Q20" s="129">
        <f>COUNTIF(D17:O20, "N.D. ")</f>
        <v>0</v>
      </c>
    </row>
    <row r="21" spans="1:17" ht="15" customHeight="1">
      <c r="A21" s="144"/>
      <c r="B21" s="133" t="s">
        <v>155</v>
      </c>
      <c r="C21" s="128" t="s">
        <v>15</v>
      </c>
      <c r="D21" s="57">
        <v>2.1371762792853861</v>
      </c>
      <c r="E21" s="58">
        <v>2.2464105262713878</v>
      </c>
      <c r="F21" s="58">
        <v>2.1308373798946172</v>
      </c>
      <c r="G21" s="58">
        <v>2.34445325200207</v>
      </c>
      <c r="H21" s="58">
        <v>3.1897489693286136</v>
      </c>
      <c r="I21" s="58">
        <v>2.3257500330944207</v>
      </c>
      <c r="J21" s="58">
        <v>2.1631339957978986</v>
      </c>
      <c r="K21" s="58">
        <v>2.6863586629575944</v>
      </c>
      <c r="L21" s="58">
        <v>3.2640255953282318</v>
      </c>
      <c r="M21" s="58">
        <v>2.0392367623247769</v>
      </c>
      <c r="N21" s="58">
        <v>2.1696895073196512</v>
      </c>
      <c r="O21" s="59">
        <v>0.85152699720901115</v>
      </c>
      <c r="P21" s="59">
        <v>2.3062547579406418</v>
      </c>
      <c r="Q21" s="129"/>
    </row>
    <row r="22" spans="1:17" ht="15" customHeight="1">
      <c r="A22" s="144"/>
      <c r="B22" s="133"/>
      <c r="C22" s="101" t="s">
        <v>14</v>
      </c>
      <c r="D22" s="37">
        <v>100</v>
      </c>
      <c r="E22" s="5">
        <v>100</v>
      </c>
      <c r="F22" s="5">
        <v>100</v>
      </c>
      <c r="G22" s="5">
        <v>100</v>
      </c>
      <c r="H22" s="5">
        <v>100</v>
      </c>
      <c r="I22" s="5">
        <v>86.206896551724142</v>
      </c>
      <c r="J22" s="5">
        <v>100</v>
      </c>
      <c r="K22" s="5">
        <v>100</v>
      </c>
      <c r="L22" s="5">
        <v>51.428571428571431</v>
      </c>
      <c r="M22" s="5">
        <v>100</v>
      </c>
      <c r="N22" s="5">
        <v>41.935483870967744</v>
      </c>
      <c r="O22" s="6">
        <v>53.333333333333336</v>
      </c>
      <c r="P22" s="6">
        <v>85.359116022099442</v>
      </c>
      <c r="Q22" s="129"/>
    </row>
    <row r="23" spans="1:17" ht="15" customHeight="1">
      <c r="A23" s="144"/>
      <c r="B23" s="133"/>
      <c r="C23" s="101" t="s">
        <v>87</v>
      </c>
      <c r="D23" s="60">
        <v>2.4464324207803405</v>
      </c>
      <c r="E23" s="61">
        <v>2.4989841361052401</v>
      </c>
      <c r="F23" s="61">
        <v>4.2616747597892344</v>
      </c>
      <c r="G23" s="61">
        <v>2.9674057322648837</v>
      </c>
      <c r="H23" s="61">
        <v>3.7315166133028659</v>
      </c>
      <c r="I23" s="61">
        <v>2.5237708442830518</v>
      </c>
      <c r="J23" s="61">
        <v>2.8714056471965996</v>
      </c>
      <c r="K23" s="61">
        <v>2.6863586629575944</v>
      </c>
      <c r="L23" s="61">
        <v>3.2640255953282318</v>
      </c>
      <c r="M23" s="61">
        <v>2.187219864020205</v>
      </c>
      <c r="N23" s="61">
        <v>2.1696895073196512</v>
      </c>
      <c r="O23" s="62">
        <v>0.85152699720901115</v>
      </c>
      <c r="P23" s="62">
        <v>4.2616747597892344</v>
      </c>
      <c r="Q23" s="129"/>
    </row>
    <row r="24" spans="1:17" ht="15" customHeight="1">
      <c r="A24" s="144"/>
      <c r="B24" s="134"/>
      <c r="C24" s="102" t="s">
        <v>88</v>
      </c>
      <c r="D24" s="63">
        <v>1.8279201377904317</v>
      </c>
      <c r="E24" s="64">
        <v>1.9938369164375354</v>
      </c>
      <c r="F24" s="64" t="s">
        <v>213</v>
      </c>
      <c r="G24" s="64">
        <v>1.7215007717392563</v>
      </c>
      <c r="H24" s="64">
        <v>2.6479813253543609</v>
      </c>
      <c r="I24" s="64">
        <v>2.1277292219057902</v>
      </c>
      <c r="J24" s="64">
        <v>1.4548623443991973</v>
      </c>
      <c r="K24" s="64">
        <v>2.6863586629575944</v>
      </c>
      <c r="L24" s="64">
        <v>3.2640255953282318</v>
      </c>
      <c r="M24" s="64">
        <v>1.8912536606293486</v>
      </c>
      <c r="N24" s="64">
        <v>2.1696895073196512</v>
      </c>
      <c r="O24" s="65">
        <v>0.85152699720901115</v>
      </c>
      <c r="P24" s="65" t="s">
        <v>213</v>
      </c>
      <c r="Q24" s="129">
        <f>COUNTIF(D21:O24, "N.D. ")</f>
        <v>1</v>
      </c>
    </row>
    <row r="25" spans="1:17" ht="15" customHeight="1">
      <c r="A25" s="144"/>
      <c r="B25" s="133" t="s">
        <v>71</v>
      </c>
      <c r="C25" s="128" t="s">
        <v>15</v>
      </c>
      <c r="D25" s="57">
        <v>3.2694541961858179</v>
      </c>
      <c r="E25" s="58">
        <v>3.9066480422864776</v>
      </c>
      <c r="F25" s="58">
        <v>6.2605287947553805</v>
      </c>
      <c r="G25" s="58">
        <v>4.3342880366118646</v>
      </c>
      <c r="H25" s="58">
        <v>6.9111172533612359</v>
      </c>
      <c r="I25" s="58">
        <v>4.5916630063347865</v>
      </c>
      <c r="J25" s="58">
        <v>4.8211850786625208</v>
      </c>
      <c r="K25" s="58">
        <v>4.6342661390668605</v>
      </c>
      <c r="L25" s="58">
        <v>2.3668691657052929</v>
      </c>
      <c r="M25" s="58">
        <v>2.9887689680288108</v>
      </c>
      <c r="N25" s="58">
        <v>3.6939866935675538</v>
      </c>
      <c r="O25" s="59">
        <v>3.0364573196689912</v>
      </c>
      <c r="P25" s="59">
        <v>4.1201999134004916</v>
      </c>
      <c r="Q25" s="129"/>
    </row>
    <row r="26" spans="1:17" ht="15" customHeight="1">
      <c r="A26" s="144"/>
      <c r="B26" s="133"/>
      <c r="C26" s="101" t="s">
        <v>14</v>
      </c>
      <c r="D26" s="37">
        <v>100</v>
      </c>
      <c r="E26" s="5">
        <v>100</v>
      </c>
      <c r="F26" s="5">
        <v>100</v>
      </c>
      <c r="G26" s="5">
        <v>100</v>
      </c>
      <c r="H26" s="5">
        <v>50</v>
      </c>
      <c r="I26" s="5">
        <v>100</v>
      </c>
      <c r="J26" s="5">
        <v>100</v>
      </c>
      <c r="K26" s="5">
        <v>100</v>
      </c>
      <c r="L26" s="5">
        <v>100</v>
      </c>
      <c r="M26" s="5">
        <v>100</v>
      </c>
      <c r="N26" s="5">
        <v>100</v>
      </c>
      <c r="O26" s="6">
        <v>100</v>
      </c>
      <c r="P26" s="6">
        <v>96.132596685082873</v>
      </c>
      <c r="Q26" s="129"/>
    </row>
    <row r="27" spans="1:17" ht="15" customHeight="1">
      <c r="A27" s="144"/>
      <c r="B27" s="133"/>
      <c r="C27" s="101" t="s">
        <v>87</v>
      </c>
      <c r="D27" s="60">
        <v>5.1581176216279943</v>
      </c>
      <c r="E27" s="61">
        <v>4.3172743162403675</v>
      </c>
      <c r="F27" s="61">
        <v>9.1767272668286104</v>
      </c>
      <c r="G27" s="61">
        <v>5.1722384644718442</v>
      </c>
      <c r="H27" s="61">
        <v>6.9111172533612359</v>
      </c>
      <c r="I27" s="61">
        <v>5.8406488408993766</v>
      </c>
      <c r="J27" s="61">
        <v>6.1187079606770629</v>
      </c>
      <c r="K27" s="61">
        <v>5.2768761728388984</v>
      </c>
      <c r="L27" s="61">
        <v>2.4619736139407005</v>
      </c>
      <c r="M27" s="61">
        <v>3.1825947388373845</v>
      </c>
      <c r="N27" s="61">
        <v>4.8227740190112014</v>
      </c>
      <c r="O27" s="62">
        <v>3.5761165517003688</v>
      </c>
      <c r="P27" s="62">
        <v>9.1767272668286104</v>
      </c>
      <c r="Q27" s="129"/>
    </row>
    <row r="28" spans="1:17" ht="15" customHeight="1">
      <c r="A28" s="144"/>
      <c r="B28" s="134"/>
      <c r="C28" s="102" t="s">
        <v>88</v>
      </c>
      <c r="D28" s="63">
        <v>1.3807907707436413</v>
      </c>
      <c r="E28" s="64">
        <v>3.4960217683325876</v>
      </c>
      <c r="F28" s="64">
        <v>3.344330322682151</v>
      </c>
      <c r="G28" s="64">
        <v>3.4963376087518849</v>
      </c>
      <c r="H28" s="64">
        <v>6.9111172533612359</v>
      </c>
      <c r="I28" s="64">
        <v>3.5403102684067966</v>
      </c>
      <c r="J28" s="64">
        <v>3.5236621966479786</v>
      </c>
      <c r="K28" s="64">
        <v>3.9916561052948221</v>
      </c>
      <c r="L28" s="64">
        <v>2.2717647174698854</v>
      </c>
      <c r="M28" s="64">
        <v>2.794943197220237</v>
      </c>
      <c r="N28" s="64">
        <v>2.1478279780351222</v>
      </c>
      <c r="O28" s="65">
        <v>2.4967980876376132</v>
      </c>
      <c r="P28" s="65">
        <v>1.3807907707436413</v>
      </c>
      <c r="Q28" s="129">
        <f>COUNTIF(D25:O28, "N.D. ")</f>
        <v>0</v>
      </c>
    </row>
    <row r="29" spans="1:17" ht="15" customHeight="1">
      <c r="A29" s="144"/>
      <c r="B29" s="133" t="s">
        <v>73</v>
      </c>
      <c r="C29" s="194" t="s">
        <v>15</v>
      </c>
      <c r="D29" s="57">
        <v>2.7479254660084074</v>
      </c>
      <c r="E29" s="58">
        <v>3.2193670275349557</v>
      </c>
      <c r="F29" s="58">
        <v>1.9722224686335865</v>
      </c>
      <c r="G29" s="58">
        <v>3.0521289131737022</v>
      </c>
      <c r="H29" s="58">
        <v>2.4216152868632097</v>
      </c>
      <c r="I29" s="58">
        <v>5.7084699869772013</v>
      </c>
      <c r="J29" s="58">
        <v>4.1896431102367107</v>
      </c>
      <c r="K29" s="58">
        <v>4.8480281920508119</v>
      </c>
      <c r="L29" s="58">
        <v>2.0301360026900652</v>
      </c>
      <c r="M29" s="58">
        <v>3.3009722188740325</v>
      </c>
      <c r="N29" s="58">
        <v>3.96050714189276</v>
      </c>
      <c r="O29" s="59">
        <v>0.91128531972822058</v>
      </c>
      <c r="P29" s="59">
        <v>3.1964124883878191</v>
      </c>
      <c r="Q29" s="129"/>
    </row>
    <row r="30" spans="1:17" ht="15" customHeight="1">
      <c r="A30" s="144"/>
      <c r="B30" s="133"/>
      <c r="C30" s="101" t="s">
        <v>14</v>
      </c>
      <c r="D30" s="37">
        <v>100</v>
      </c>
      <c r="E30" s="5">
        <v>100</v>
      </c>
      <c r="F30" s="5">
        <v>100</v>
      </c>
      <c r="G30" s="5">
        <v>100</v>
      </c>
      <c r="H30" s="5">
        <v>100</v>
      </c>
      <c r="I30" s="5">
        <v>100</v>
      </c>
      <c r="J30" s="5">
        <v>100</v>
      </c>
      <c r="K30" s="5">
        <v>100</v>
      </c>
      <c r="L30" s="5">
        <v>100</v>
      </c>
      <c r="M30" s="5">
        <v>100</v>
      </c>
      <c r="N30" s="5">
        <v>100</v>
      </c>
      <c r="O30" s="6">
        <v>100</v>
      </c>
      <c r="P30" s="6">
        <v>100</v>
      </c>
      <c r="Q30" s="129"/>
    </row>
    <row r="31" spans="1:17" ht="15" customHeight="1">
      <c r="A31" s="144"/>
      <c r="B31" s="133"/>
      <c r="C31" s="101" t="s">
        <v>87</v>
      </c>
      <c r="D31" s="60">
        <v>3.9533945297210118</v>
      </c>
      <c r="E31" s="61">
        <v>3.4476639273585428</v>
      </c>
      <c r="F31" s="61">
        <v>3.014171432602295</v>
      </c>
      <c r="G31" s="61">
        <v>3.7041845023473816</v>
      </c>
      <c r="H31" s="61">
        <v>3.9593786501078041</v>
      </c>
      <c r="I31" s="61">
        <v>6.5107291549803987</v>
      </c>
      <c r="J31" s="61">
        <v>6.6161308179925884</v>
      </c>
      <c r="K31" s="61">
        <v>5.8111716664350048</v>
      </c>
      <c r="L31" s="61">
        <v>2.6808872358987279</v>
      </c>
      <c r="M31" s="61">
        <v>4.310221809324414</v>
      </c>
      <c r="N31" s="61">
        <v>4.2931465063830165</v>
      </c>
      <c r="O31" s="62">
        <v>1.4112662296128604</v>
      </c>
      <c r="P31" s="62">
        <v>6.6161308179925884</v>
      </c>
      <c r="Q31" s="129"/>
    </row>
    <row r="32" spans="1:17" ht="15" customHeight="1">
      <c r="A32" s="144"/>
      <c r="B32" s="134"/>
      <c r="C32" s="102" t="s">
        <v>88</v>
      </c>
      <c r="D32" s="63">
        <v>1.5424564022958034</v>
      </c>
      <c r="E32" s="64">
        <v>2.9910701277113683</v>
      </c>
      <c r="F32" s="64">
        <v>0.93027350466487779</v>
      </c>
      <c r="G32" s="64">
        <v>2.4000733240000227</v>
      </c>
      <c r="H32" s="64">
        <v>0.15177245902055408</v>
      </c>
      <c r="I32" s="64">
        <v>4.906210818974003</v>
      </c>
      <c r="J32" s="64">
        <v>1.7631554024808331</v>
      </c>
      <c r="K32" s="64">
        <v>3.8848847176666181</v>
      </c>
      <c r="L32" s="64">
        <v>1.3793847694814023</v>
      </c>
      <c r="M32" s="64">
        <v>2.2917226284236509</v>
      </c>
      <c r="N32" s="64">
        <v>3.6387094193179195</v>
      </c>
      <c r="O32" s="65">
        <v>0.41130440984358074</v>
      </c>
      <c r="P32" s="65">
        <v>0.15177245902055408</v>
      </c>
      <c r="Q32" s="129">
        <f>COUNTIF(D29:O32, "N.D. ")</f>
        <v>0</v>
      </c>
    </row>
    <row r="33" spans="1:17" ht="15" customHeight="1">
      <c r="A33" s="144"/>
      <c r="B33" s="133" t="s">
        <v>74</v>
      </c>
      <c r="C33" s="194" t="s">
        <v>15</v>
      </c>
      <c r="D33" s="57">
        <v>0.42817615069123627</v>
      </c>
      <c r="E33" s="58">
        <v>0.70874899822713999</v>
      </c>
      <c r="F33" s="58">
        <v>0.568487646852472</v>
      </c>
      <c r="G33" s="58">
        <v>0.61700579087146101</v>
      </c>
      <c r="H33" s="58">
        <v>1.0274684216453969</v>
      </c>
      <c r="I33" s="58">
        <v>1.6110527375263659</v>
      </c>
      <c r="J33" s="58">
        <v>1.1820017174123898</v>
      </c>
      <c r="K33" s="58">
        <v>1.3836460787332441</v>
      </c>
      <c r="L33" s="58">
        <v>0.96568986961114689</v>
      </c>
      <c r="M33" s="58">
        <v>1.1028570600658081</v>
      </c>
      <c r="N33" s="58">
        <v>0.28945394975137795</v>
      </c>
      <c r="O33" s="59">
        <v>0.17266753674642427</v>
      </c>
      <c r="P33" s="59">
        <v>0.855570669153082</v>
      </c>
      <c r="Q33" s="129"/>
    </row>
    <row r="34" spans="1:17" ht="15" customHeight="1">
      <c r="A34" s="144"/>
      <c r="B34" s="133"/>
      <c r="C34" s="101" t="s">
        <v>14</v>
      </c>
      <c r="D34" s="37">
        <v>100</v>
      </c>
      <c r="E34" s="5">
        <v>100</v>
      </c>
      <c r="F34" s="5">
        <v>100</v>
      </c>
      <c r="G34" s="5">
        <v>100</v>
      </c>
      <c r="H34" s="5">
        <v>100</v>
      </c>
      <c r="I34" s="5">
        <v>100</v>
      </c>
      <c r="J34" s="5">
        <v>100</v>
      </c>
      <c r="K34" s="5">
        <v>100</v>
      </c>
      <c r="L34" s="5">
        <v>100</v>
      </c>
      <c r="M34" s="5">
        <v>100</v>
      </c>
      <c r="N34" s="5">
        <v>100</v>
      </c>
      <c r="O34" s="6">
        <v>100</v>
      </c>
      <c r="P34" s="6">
        <v>100</v>
      </c>
      <c r="Q34" s="129"/>
    </row>
    <row r="35" spans="1:17" ht="15" customHeight="1">
      <c r="A35" s="144"/>
      <c r="B35" s="133"/>
      <c r="C35" s="101" t="s">
        <v>87</v>
      </c>
      <c r="D35" s="60">
        <v>0.4997425551046476</v>
      </c>
      <c r="E35" s="61">
        <v>1.1764869496900217</v>
      </c>
      <c r="F35" s="61">
        <v>0.63374849770542196</v>
      </c>
      <c r="G35" s="61">
        <v>0.725122090717638</v>
      </c>
      <c r="H35" s="61">
        <v>1.7639170303649747</v>
      </c>
      <c r="I35" s="61">
        <v>2.2050577439823109</v>
      </c>
      <c r="J35" s="61">
        <v>1.8721817801773792</v>
      </c>
      <c r="K35" s="61">
        <v>1.397482628976666</v>
      </c>
      <c r="L35" s="61">
        <v>1.1956594746462303</v>
      </c>
      <c r="M35" s="61">
        <v>2.0318438240506156</v>
      </c>
      <c r="N35" s="61">
        <v>0.45927542688646206</v>
      </c>
      <c r="O35" s="62">
        <v>0.19152709112387872</v>
      </c>
      <c r="P35" s="62">
        <v>2.2050577439823109</v>
      </c>
      <c r="Q35" s="129"/>
    </row>
    <row r="36" spans="1:17" ht="15" customHeight="1">
      <c r="A36" s="144"/>
      <c r="B36" s="134"/>
      <c r="C36" s="102" t="s">
        <v>88</v>
      </c>
      <c r="D36" s="63">
        <v>0.35660974627782493</v>
      </c>
      <c r="E36" s="64">
        <v>0.24101104676425841</v>
      </c>
      <c r="F36" s="64">
        <v>0.50322679599952214</v>
      </c>
      <c r="G36" s="64">
        <v>0.50888949102528414</v>
      </c>
      <c r="H36" s="64">
        <v>0.27234446390640593</v>
      </c>
      <c r="I36" s="64">
        <v>1.0170477310704209</v>
      </c>
      <c r="J36" s="64">
        <v>0.49182165464740024</v>
      </c>
      <c r="K36" s="64">
        <v>1.3698095284898224</v>
      </c>
      <c r="L36" s="64">
        <v>0.73572026457606332</v>
      </c>
      <c r="M36" s="64">
        <v>0.1514954789643797</v>
      </c>
      <c r="N36" s="64">
        <v>0.11963247261629383</v>
      </c>
      <c r="O36" s="65">
        <v>0.15380798236896978</v>
      </c>
      <c r="P36" s="65">
        <v>0.11963247261629383</v>
      </c>
      <c r="Q36" s="129">
        <f>COUNTIF(D33:O36, "N.D. ")</f>
        <v>0</v>
      </c>
    </row>
    <row r="37" spans="1:17" ht="15" customHeight="1">
      <c r="A37" s="144"/>
      <c r="B37" s="133" t="s">
        <v>77</v>
      </c>
      <c r="C37" s="194" t="s">
        <v>15</v>
      </c>
      <c r="D37" s="57">
        <v>2.6816509754619475</v>
      </c>
      <c r="E37" s="58">
        <v>4.561216598787377</v>
      </c>
      <c r="F37" s="58">
        <v>2.294943358711885</v>
      </c>
      <c r="G37" s="58">
        <v>3.0124245211483256</v>
      </c>
      <c r="H37" s="58">
        <v>3.5761481758926457</v>
      </c>
      <c r="I37" s="58">
        <v>4.5755953470472033</v>
      </c>
      <c r="J37" s="58">
        <v>2.1932845501405573</v>
      </c>
      <c r="K37" s="58">
        <v>5.4453551289653728</v>
      </c>
      <c r="L37" s="58">
        <v>3.2846540844873231</v>
      </c>
      <c r="M37" s="58">
        <v>3.9715295655502447</v>
      </c>
      <c r="N37" s="58">
        <v>2.5846195389559541</v>
      </c>
      <c r="O37" s="59">
        <v>1.5930189581716452</v>
      </c>
      <c r="P37" s="59">
        <v>3.2459373089080872</v>
      </c>
      <c r="Q37" s="129"/>
    </row>
    <row r="38" spans="1:17" ht="15" customHeight="1">
      <c r="A38" s="144"/>
      <c r="B38" s="133"/>
      <c r="C38" s="101" t="s">
        <v>14</v>
      </c>
      <c r="D38" s="37">
        <v>100</v>
      </c>
      <c r="E38" s="5">
        <v>50</v>
      </c>
      <c r="F38" s="5">
        <v>100</v>
      </c>
      <c r="G38" s="5">
        <v>100</v>
      </c>
      <c r="H38" s="5">
        <v>100</v>
      </c>
      <c r="I38" s="5">
        <v>100</v>
      </c>
      <c r="J38" s="5">
        <v>100</v>
      </c>
      <c r="K38" s="5">
        <v>100</v>
      </c>
      <c r="L38" s="5">
        <v>100</v>
      </c>
      <c r="M38" s="5">
        <v>100</v>
      </c>
      <c r="N38" s="5">
        <v>100</v>
      </c>
      <c r="O38" s="6">
        <v>100</v>
      </c>
      <c r="P38" s="6">
        <v>96.164383561643845</v>
      </c>
      <c r="Q38" s="129"/>
    </row>
    <row r="39" spans="1:17" ht="15" customHeight="1">
      <c r="A39" s="144"/>
      <c r="B39" s="133"/>
      <c r="C39" s="101" t="s">
        <v>87</v>
      </c>
      <c r="D39" s="60">
        <v>3.4070116073154506</v>
      </c>
      <c r="E39" s="61">
        <v>4.561216598787377</v>
      </c>
      <c r="F39" s="61">
        <v>2.3865146800525099</v>
      </c>
      <c r="G39" s="61">
        <v>3.5836222463349916</v>
      </c>
      <c r="H39" s="61">
        <v>5.5284675277514799</v>
      </c>
      <c r="I39" s="61">
        <v>4.8531584526565483</v>
      </c>
      <c r="J39" s="61">
        <v>4.1024553448166383</v>
      </c>
      <c r="K39" s="61">
        <v>7.8901257202863269</v>
      </c>
      <c r="L39" s="61">
        <v>3.28613818669016</v>
      </c>
      <c r="M39" s="61">
        <v>4.2585551685927454</v>
      </c>
      <c r="N39" s="61">
        <v>3.4102382800522895</v>
      </c>
      <c r="O39" s="62">
        <v>2.0064741670021164</v>
      </c>
      <c r="P39" s="62">
        <v>7.8901257202863269</v>
      </c>
      <c r="Q39" s="129"/>
    </row>
    <row r="40" spans="1:17" ht="15" customHeight="1">
      <c r="A40" s="144"/>
      <c r="B40" s="134"/>
      <c r="C40" s="102" t="s">
        <v>88</v>
      </c>
      <c r="D40" s="63">
        <v>1.9562903436084447</v>
      </c>
      <c r="E40" s="64">
        <v>4.561216598787377</v>
      </c>
      <c r="F40" s="64">
        <v>2.2033720373712598</v>
      </c>
      <c r="G40" s="64">
        <v>2.44122679596166</v>
      </c>
      <c r="H40" s="64">
        <v>6.0511777373677987E-2</v>
      </c>
      <c r="I40" s="64">
        <v>4.2980322414378591</v>
      </c>
      <c r="J40" s="64">
        <v>0.28411375546447665</v>
      </c>
      <c r="K40" s="64">
        <v>3.0005845376444191</v>
      </c>
      <c r="L40" s="64">
        <v>3.2831699822844862</v>
      </c>
      <c r="M40" s="64">
        <v>3.684503962507744</v>
      </c>
      <c r="N40" s="64">
        <v>2.1205576849513066</v>
      </c>
      <c r="O40" s="65">
        <v>1.1795637493411739</v>
      </c>
      <c r="P40" s="65">
        <v>6.0511777373677987E-2</v>
      </c>
      <c r="Q40" s="129">
        <f>COUNTIF(D37:O40, "N.D. ")</f>
        <v>0</v>
      </c>
    </row>
    <row r="41" spans="1:17" ht="15" customHeight="1">
      <c r="A41" s="144"/>
      <c r="B41" s="133" t="s">
        <v>57</v>
      </c>
      <c r="C41" s="194" t="s">
        <v>15</v>
      </c>
      <c r="D41" s="57">
        <v>5.2909486106928139</v>
      </c>
      <c r="E41" s="58">
        <v>4.4754529084861199</v>
      </c>
      <c r="F41" s="58">
        <v>5.3931441919693199</v>
      </c>
      <c r="G41" s="58">
        <v>3.0998502650548447</v>
      </c>
      <c r="H41" s="58">
        <v>4.7432621618345454</v>
      </c>
      <c r="I41" s="58">
        <v>2.6513862987478074</v>
      </c>
      <c r="J41" s="58">
        <v>5.5510276061267216</v>
      </c>
      <c r="K41" s="58">
        <v>4.7135747970437993</v>
      </c>
      <c r="L41" s="58">
        <v>2.3795572101569644</v>
      </c>
      <c r="M41" s="58">
        <v>4.5959177639994602</v>
      </c>
      <c r="N41" s="58">
        <v>5.5984398131394544</v>
      </c>
      <c r="O41" s="59">
        <v>5.1432359515208441</v>
      </c>
      <c r="P41" s="59">
        <v>4.4319309322893892</v>
      </c>
      <c r="Q41" s="129"/>
    </row>
    <row r="42" spans="1:17" ht="15" customHeight="1">
      <c r="A42" s="144"/>
      <c r="B42" s="133"/>
      <c r="C42" s="101" t="s">
        <v>14</v>
      </c>
      <c r="D42" s="37">
        <v>100</v>
      </c>
      <c r="E42" s="5">
        <v>100</v>
      </c>
      <c r="F42" s="5">
        <v>100</v>
      </c>
      <c r="G42" s="5">
        <v>100</v>
      </c>
      <c r="H42" s="5">
        <v>100</v>
      </c>
      <c r="I42" s="5">
        <v>100</v>
      </c>
      <c r="J42" s="5">
        <v>100</v>
      </c>
      <c r="K42" s="5">
        <v>100</v>
      </c>
      <c r="L42" s="5">
        <v>100</v>
      </c>
      <c r="M42" s="5">
        <v>100</v>
      </c>
      <c r="N42" s="5">
        <v>100</v>
      </c>
      <c r="O42" s="6">
        <v>100</v>
      </c>
      <c r="P42" s="6">
        <v>100</v>
      </c>
      <c r="Q42" s="129"/>
    </row>
    <row r="43" spans="1:17" ht="15" customHeight="1">
      <c r="A43" s="144"/>
      <c r="B43" s="133"/>
      <c r="C43" s="101" t="s">
        <v>87</v>
      </c>
      <c r="D43" s="60">
        <v>5.8143486845380314</v>
      </c>
      <c r="E43" s="61">
        <v>6.9471188934795896</v>
      </c>
      <c r="F43" s="61">
        <v>6.4627149891258151</v>
      </c>
      <c r="G43" s="61">
        <v>3.1157126959973485</v>
      </c>
      <c r="H43" s="61">
        <v>5.7103212895788262</v>
      </c>
      <c r="I43" s="61">
        <v>3.7905749320929454</v>
      </c>
      <c r="J43" s="61">
        <v>6.4020652261381059</v>
      </c>
      <c r="K43" s="61">
        <v>6.2938206052365366</v>
      </c>
      <c r="L43" s="61">
        <v>2.7235786778852633</v>
      </c>
      <c r="M43" s="61">
        <v>5.7652502837564841</v>
      </c>
      <c r="N43" s="61">
        <v>6.8236008593313349</v>
      </c>
      <c r="O43" s="62">
        <v>5.6147881094282726</v>
      </c>
      <c r="P43" s="62">
        <v>6.9471188934795896</v>
      </c>
      <c r="Q43" s="129"/>
    </row>
    <row r="44" spans="1:17" ht="15" customHeight="1">
      <c r="A44" s="144"/>
      <c r="B44" s="134"/>
      <c r="C44" s="102" t="s">
        <v>88</v>
      </c>
      <c r="D44" s="63">
        <v>4.7675485368475972</v>
      </c>
      <c r="E44" s="64">
        <v>2.0037869234926502</v>
      </c>
      <c r="F44" s="64">
        <v>4.3235733948128248</v>
      </c>
      <c r="G44" s="64">
        <v>3.083987834112341</v>
      </c>
      <c r="H44" s="64">
        <v>3.7762030340902637</v>
      </c>
      <c r="I44" s="64">
        <v>1.9404376268445722</v>
      </c>
      <c r="J44" s="64">
        <v>4.6999899861153365</v>
      </c>
      <c r="K44" s="64">
        <v>3.1333289888510611</v>
      </c>
      <c r="L44" s="64">
        <v>2.0355357424286655</v>
      </c>
      <c r="M44" s="64">
        <v>2.5909857689535016</v>
      </c>
      <c r="N44" s="64">
        <v>4.3732787669475739</v>
      </c>
      <c r="O44" s="65">
        <v>4.4834021971328877</v>
      </c>
      <c r="P44" s="65">
        <v>1.9404376268445722</v>
      </c>
      <c r="Q44" s="129">
        <f>COUNTIF(D41:O44, "N.D. ")</f>
        <v>0</v>
      </c>
    </row>
    <row r="45" spans="1:17" ht="15" customHeight="1">
      <c r="A45" s="144"/>
      <c r="B45" s="133" t="s">
        <v>78</v>
      </c>
      <c r="C45" s="194" t="s">
        <v>15</v>
      </c>
      <c r="D45" s="57">
        <v>5.6455280359185753</v>
      </c>
      <c r="E45" s="58">
        <v>4.4006607101557398</v>
      </c>
      <c r="F45" s="58">
        <v>4.7785402099241239</v>
      </c>
      <c r="G45" s="58">
        <v>3.5029908483878458</v>
      </c>
      <c r="H45" s="58">
        <v>4.0917974515344548</v>
      </c>
      <c r="I45" s="58">
        <v>5.304057807448153</v>
      </c>
      <c r="J45" s="58">
        <v>5.1084234597800462</v>
      </c>
      <c r="K45" s="58">
        <v>4.4137676783022037</v>
      </c>
      <c r="L45" s="58">
        <v>2.412743058315872</v>
      </c>
      <c r="M45" s="58">
        <v>4.6229413766081944</v>
      </c>
      <c r="N45" s="58">
        <v>4.8873887759805275</v>
      </c>
      <c r="O45" s="59">
        <v>3.1589578300944958</v>
      </c>
      <c r="P45" s="59">
        <v>4.3688405213645289</v>
      </c>
      <c r="Q45" s="129"/>
    </row>
    <row r="46" spans="1:17" ht="15" customHeight="1">
      <c r="A46" s="144"/>
      <c r="B46" s="133"/>
      <c r="C46" s="101" t="s">
        <v>14</v>
      </c>
      <c r="D46" s="37">
        <v>100</v>
      </c>
      <c r="E46" s="5">
        <v>100</v>
      </c>
      <c r="F46" s="5">
        <v>100</v>
      </c>
      <c r="G46" s="5">
        <v>100</v>
      </c>
      <c r="H46" s="5">
        <v>100</v>
      </c>
      <c r="I46" s="5">
        <v>100</v>
      </c>
      <c r="J46" s="5">
        <v>100</v>
      </c>
      <c r="K46" s="5">
        <v>50</v>
      </c>
      <c r="L46" s="5">
        <v>100</v>
      </c>
      <c r="M46" s="5">
        <v>100</v>
      </c>
      <c r="N46" s="5">
        <v>100</v>
      </c>
      <c r="O46" s="6">
        <v>100</v>
      </c>
      <c r="P46" s="6">
        <v>96.164383561643845</v>
      </c>
      <c r="Q46" s="129"/>
    </row>
    <row r="47" spans="1:17" ht="15" customHeight="1">
      <c r="A47" s="144"/>
      <c r="B47" s="133"/>
      <c r="C47" s="101" t="s">
        <v>87</v>
      </c>
      <c r="D47" s="60">
        <v>5.6840691626619728</v>
      </c>
      <c r="E47" s="61">
        <v>5.6072440816510047</v>
      </c>
      <c r="F47" s="61">
        <v>5.6712023762090755</v>
      </c>
      <c r="G47" s="61">
        <v>3.6217123106628</v>
      </c>
      <c r="H47" s="61">
        <v>4.5119140711860224</v>
      </c>
      <c r="I47" s="61">
        <v>6.0375074458412321</v>
      </c>
      <c r="J47" s="61">
        <v>5.7564620469516141</v>
      </c>
      <c r="K47" s="61">
        <v>4.4137676783022037</v>
      </c>
      <c r="L47" s="61">
        <v>3.5118557590720698</v>
      </c>
      <c r="M47" s="61">
        <v>6.6575632793068165</v>
      </c>
      <c r="N47" s="61">
        <v>5.8098131676787279</v>
      </c>
      <c r="O47" s="62">
        <v>3.6376183485269844</v>
      </c>
      <c r="P47" s="62">
        <v>6.6575632793068165</v>
      </c>
      <c r="Q47" s="129"/>
    </row>
    <row r="48" spans="1:17" ht="15" customHeight="1">
      <c r="A48" s="144"/>
      <c r="B48" s="134"/>
      <c r="C48" s="102" t="s">
        <v>88</v>
      </c>
      <c r="D48" s="63">
        <v>5.6069869091751769</v>
      </c>
      <c r="E48" s="64">
        <v>3.1940773386604748</v>
      </c>
      <c r="F48" s="64">
        <v>3.8858780436391731</v>
      </c>
      <c r="G48" s="64">
        <v>3.3842693861128921</v>
      </c>
      <c r="H48" s="64">
        <v>3.8725608647847767</v>
      </c>
      <c r="I48" s="64">
        <v>4.5706081690550731</v>
      </c>
      <c r="J48" s="64">
        <v>4.4603848726084783</v>
      </c>
      <c r="K48" s="64">
        <v>4.4137676783022037</v>
      </c>
      <c r="L48" s="64">
        <v>1.3136303575596746</v>
      </c>
      <c r="M48" s="64">
        <v>2.5883194739095718</v>
      </c>
      <c r="N48" s="64">
        <v>4.2119509305656546</v>
      </c>
      <c r="O48" s="65">
        <v>2.6802973116620072</v>
      </c>
      <c r="P48" s="65">
        <v>1.3136303575596746</v>
      </c>
      <c r="Q48" s="129">
        <f>COUNTIF(D45:O48, "N.D. ")</f>
        <v>0</v>
      </c>
    </row>
    <row r="49" spans="1:17" ht="15" customHeight="1">
      <c r="A49" s="144"/>
      <c r="B49" s="133" t="s">
        <v>75</v>
      </c>
      <c r="C49" s="194" t="s">
        <v>15</v>
      </c>
      <c r="D49" s="57">
        <v>5.7383541363649258</v>
      </c>
      <c r="E49" s="58">
        <v>3.8543589273568442</v>
      </c>
      <c r="F49" s="58">
        <v>4.472786883354857</v>
      </c>
      <c r="G49" s="58">
        <v>3.3006603108537513</v>
      </c>
      <c r="H49" s="58">
        <v>5.8443908345153117</v>
      </c>
      <c r="I49" s="58">
        <v>4.6423522710345457</v>
      </c>
      <c r="J49" s="58">
        <v>4.4632789356555929</v>
      </c>
      <c r="K49" s="58">
        <v>4.1856961370689785</v>
      </c>
      <c r="L49" s="58">
        <v>3.0777178641327856</v>
      </c>
      <c r="M49" s="58">
        <v>4.5814491040879606</v>
      </c>
      <c r="N49" s="58">
        <v>4.6025888717332988</v>
      </c>
      <c r="O49" s="59">
        <v>3.9482283643318365</v>
      </c>
      <c r="P49" s="59">
        <v>4.4565655764319221</v>
      </c>
      <c r="Q49" s="129"/>
    </row>
    <row r="50" spans="1:17" ht="15" customHeight="1">
      <c r="A50" s="144"/>
      <c r="B50" s="133"/>
      <c r="C50" s="101" t="s">
        <v>14</v>
      </c>
      <c r="D50" s="37">
        <v>100</v>
      </c>
      <c r="E50" s="5">
        <v>100</v>
      </c>
      <c r="F50" s="5">
        <v>100</v>
      </c>
      <c r="G50" s="5">
        <v>100</v>
      </c>
      <c r="H50" s="5">
        <v>100</v>
      </c>
      <c r="I50" s="5">
        <v>100</v>
      </c>
      <c r="J50" s="5">
        <v>100</v>
      </c>
      <c r="K50" s="5">
        <v>100</v>
      </c>
      <c r="L50" s="5">
        <v>100</v>
      </c>
      <c r="M50" s="5">
        <v>100</v>
      </c>
      <c r="N50" s="5">
        <v>100</v>
      </c>
      <c r="O50" s="6">
        <v>100</v>
      </c>
      <c r="P50" s="6">
        <v>100</v>
      </c>
      <c r="Q50" s="129"/>
    </row>
    <row r="51" spans="1:17" ht="15" customHeight="1">
      <c r="A51" s="144"/>
      <c r="B51" s="133"/>
      <c r="C51" s="101" t="s">
        <v>87</v>
      </c>
      <c r="D51" s="60">
        <v>6.1520785099692459</v>
      </c>
      <c r="E51" s="61">
        <v>4.4914937555315175</v>
      </c>
      <c r="F51" s="61">
        <v>4.9747029062242616</v>
      </c>
      <c r="G51" s="61">
        <v>3.734199074393866</v>
      </c>
      <c r="H51" s="61">
        <v>6.9869561134259603</v>
      </c>
      <c r="I51" s="61">
        <v>6.4942787906418964</v>
      </c>
      <c r="J51" s="61">
        <v>4.8587612611416944</v>
      </c>
      <c r="K51" s="61">
        <v>5.1153167886663455</v>
      </c>
      <c r="L51" s="61">
        <v>4.1479560903234081</v>
      </c>
      <c r="M51" s="61">
        <v>5.1748155591400691</v>
      </c>
      <c r="N51" s="61">
        <v>6.6894026633596129</v>
      </c>
      <c r="O51" s="62">
        <v>4.2382379132043351</v>
      </c>
      <c r="P51" s="62">
        <v>6.9869561134259603</v>
      </c>
      <c r="Q51" s="129"/>
    </row>
    <row r="52" spans="1:17" ht="15" customHeight="1">
      <c r="A52" s="144"/>
      <c r="B52" s="134"/>
      <c r="C52" s="102" t="s">
        <v>88</v>
      </c>
      <c r="D52" s="63">
        <v>5.3246297627606047</v>
      </c>
      <c r="E52" s="64">
        <v>3.2172240991821703</v>
      </c>
      <c r="F52" s="64">
        <v>3.9708708604854532</v>
      </c>
      <c r="G52" s="64">
        <v>2.8671215473136371</v>
      </c>
      <c r="H52" s="64">
        <v>4.545722684862012</v>
      </c>
      <c r="I52" s="64">
        <v>2.7904257514271955</v>
      </c>
      <c r="J52" s="64">
        <v>4.0677966101694922</v>
      </c>
      <c r="K52" s="64">
        <v>3.256075485471611</v>
      </c>
      <c r="L52" s="64">
        <v>2.0074796379421636</v>
      </c>
      <c r="M52" s="64">
        <v>3.9880826490358525</v>
      </c>
      <c r="N52" s="64">
        <v>3.2757777415482208</v>
      </c>
      <c r="O52" s="65">
        <v>3.658218815459338</v>
      </c>
      <c r="P52" s="65">
        <v>2.0074796379421636</v>
      </c>
      <c r="Q52" s="129">
        <f>COUNTIF(D49:O52, "N.D. ")</f>
        <v>0</v>
      </c>
    </row>
    <row r="53" spans="1:17" ht="15" customHeight="1">
      <c r="A53" s="144"/>
      <c r="B53" s="133" t="s">
        <v>76</v>
      </c>
      <c r="C53" s="194" t="s">
        <v>15</v>
      </c>
      <c r="D53" s="57">
        <v>8.0826612147539887</v>
      </c>
      <c r="E53" s="58">
        <v>5.3181902911329315</v>
      </c>
      <c r="F53" s="58">
        <v>6.5441010693853841</v>
      </c>
      <c r="G53" s="58">
        <v>4.2505501022724541</v>
      </c>
      <c r="H53" s="58">
        <v>5.3616254563055792</v>
      </c>
      <c r="I53" s="58">
        <v>4.2171540060474992</v>
      </c>
      <c r="J53" s="58">
        <v>1.4896493394264654</v>
      </c>
      <c r="K53" s="58">
        <v>2.3976223611962224</v>
      </c>
      <c r="L53" s="58">
        <v>1.4870405080269622</v>
      </c>
      <c r="M53" s="58">
        <v>0.50332725857723004</v>
      </c>
      <c r="N53" s="58">
        <v>1.5610397015691586</v>
      </c>
      <c r="O53" s="59">
        <v>1.2549422395058885</v>
      </c>
      <c r="P53" s="59">
        <v>3.533018163625933</v>
      </c>
      <c r="Q53" s="129"/>
    </row>
    <row r="54" spans="1:17" ht="15" customHeight="1">
      <c r="A54" s="144"/>
      <c r="B54" s="133"/>
      <c r="C54" s="101" t="s">
        <v>14</v>
      </c>
      <c r="D54" s="37">
        <v>100</v>
      </c>
      <c r="E54" s="5">
        <v>100</v>
      </c>
      <c r="F54" s="5">
        <v>100</v>
      </c>
      <c r="G54" s="5">
        <v>100</v>
      </c>
      <c r="H54" s="5">
        <v>100</v>
      </c>
      <c r="I54" s="5">
        <v>100</v>
      </c>
      <c r="J54" s="5">
        <v>100</v>
      </c>
      <c r="K54" s="5">
        <v>100</v>
      </c>
      <c r="L54" s="5">
        <v>100</v>
      </c>
      <c r="M54" s="5">
        <v>100</v>
      </c>
      <c r="N54" s="5">
        <v>100</v>
      </c>
      <c r="O54" s="6">
        <v>100</v>
      </c>
      <c r="P54" s="6">
        <v>100</v>
      </c>
      <c r="Q54" s="129"/>
    </row>
    <row r="55" spans="1:17" ht="15" customHeight="1">
      <c r="A55" s="144"/>
      <c r="B55" s="133"/>
      <c r="C55" s="101" t="s">
        <v>87</v>
      </c>
      <c r="D55" s="60">
        <v>8.3130004416586303</v>
      </c>
      <c r="E55" s="61">
        <v>5.7631060366106865</v>
      </c>
      <c r="F55" s="61">
        <v>8.1466371096634642</v>
      </c>
      <c r="G55" s="61">
        <v>4.2634244348188002</v>
      </c>
      <c r="H55" s="61">
        <v>5.9387687973746006</v>
      </c>
      <c r="I55" s="61">
        <v>6.8400198415555824</v>
      </c>
      <c r="J55" s="61">
        <v>1.8511331416588417</v>
      </c>
      <c r="K55" s="61">
        <v>3.245054970388825</v>
      </c>
      <c r="L55" s="61">
        <v>1.5052898096913065</v>
      </c>
      <c r="M55" s="61">
        <v>0.56523762079465045</v>
      </c>
      <c r="N55" s="61">
        <v>2.9834196532338564</v>
      </c>
      <c r="O55" s="62">
        <v>1.5295136543014831</v>
      </c>
      <c r="P55" s="62">
        <v>8.3130004416586303</v>
      </c>
      <c r="Q55" s="129"/>
    </row>
    <row r="56" spans="1:17" ht="15" customHeight="1">
      <c r="A56" s="144"/>
      <c r="B56" s="134"/>
      <c r="C56" s="102" t="s">
        <v>88</v>
      </c>
      <c r="D56" s="63">
        <v>7.8523219878493471</v>
      </c>
      <c r="E56" s="64">
        <v>4.8732745456551765</v>
      </c>
      <c r="F56" s="64">
        <v>4.941565029107303</v>
      </c>
      <c r="G56" s="64">
        <v>4.2376757697261089</v>
      </c>
      <c r="H56" s="64">
        <v>4.5827193721145036</v>
      </c>
      <c r="I56" s="64">
        <v>1.5942881705394167</v>
      </c>
      <c r="J56" s="64">
        <v>1.1281655371940891</v>
      </c>
      <c r="K56" s="64">
        <v>1.5501897520036194</v>
      </c>
      <c r="L56" s="64">
        <v>1.4687912063626178</v>
      </c>
      <c r="M56" s="64">
        <v>0.44141689635980969</v>
      </c>
      <c r="N56" s="64">
        <v>0.79926762475193036</v>
      </c>
      <c r="O56" s="65">
        <v>0.9803708247102938</v>
      </c>
      <c r="P56" s="65">
        <v>0.44141689635980969</v>
      </c>
      <c r="Q56" s="129">
        <f>COUNTIF(D53:O56, "N.D. ")</f>
        <v>0</v>
      </c>
    </row>
    <row r="57" spans="1:17" ht="15" customHeight="1">
      <c r="A57" s="144"/>
      <c r="B57" s="133" t="s">
        <v>105</v>
      </c>
      <c r="C57" s="194" t="s">
        <v>15</v>
      </c>
      <c r="D57" s="57">
        <v>4.2862108822186844</v>
      </c>
      <c r="E57" s="58">
        <v>3.7672796821629353</v>
      </c>
      <c r="F57" s="58">
        <v>4.1240651711988576</v>
      </c>
      <c r="G57" s="58">
        <v>2.3581211223533955</v>
      </c>
      <c r="H57" s="58">
        <v>2.6439882266203676</v>
      </c>
      <c r="I57" s="58">
        <v>0.9976339526785355</v>
      </c>
      <c r="J57" s="58">
        <v>1.0577734659852542</v>
      </c>
      <c r="K57" s="58">
        <v>1.0355407584788563</v>
      </c>
      <c r="L57" s="58">
        <v>0.98409075399050028</v>
      </c>
      <c r="M57" s="58">
        <v>0.80034398160494968</v>
      </c>
      <c r="N57" s="58">
        <v>2.3500045568919048</v>
      </c>
      <c r="O57" s="59" t="s">
        <v>212</v>
      </c>
      <c r="P57" s="59">
        <v>2.1732393174141218</v>
      </c>
      <c r="Q57" s="129"/>
    </row>
    <row r="58" spans="1:17" ht="15" customHeight="1">
      <c r="A58" s="144"/>
      <c r="B58" s="133"/>
      <c r="C58" s="101" t="s">
        <v>14</v>
      </c>
      <c r="D58" s="37">
        <v>100</v>
      </c>
      <c r="E58" s="5">
        <v>100</v>
      </c>
      <c r="F58" s="5">
        <v>100</v>
      </c>
      <c r="G58" s="5">
        <v>100</v>
      </c>
      <c r="H58" s="5">
        <v>100</v>
      </c>
      <c r="I58" s="5">
        <v>100</v>
      </c>
      <c r="J58" s="5">
        <v>100</v>
      </c>
      <c r="K58" s="5">
        <v>100</v>
      </c>
      <c r="L58" s="5">
        <v>100</v>
      </c>
      <c r="M58" s="5">
        <v>100</v>
      </c>
      <c r="N58" s="5">
        <v>100</v>
      </c>
      <c r="O58" s="6">
        <v>0</v>
      </c>
      <c r="P58" s="6">
        <v>92.054794520547944</v>
      </c>
      <c r="Q58" s="129"/>
    </row>
    <row r="59" spans="1:17" ht="15" customHeight="1">
      <c r="A59" s="144"/>
      <c r="B59" s="133"/>
      <c r="C59" s="101" t="s">
        <v>87</v>
      </c>
      <c r="D59" s="60">
        <v>4.4914354673858172</v>
      </c>
      <c r="E59" s="61">
        <v>4.3632353013584639</v>
      </c>
      <c r="F59" s="61">
        <v>5.477041274307032</v>
      </c>
      <c r="G59" s="61">
        <v>2.4613970994695706</v>
      </c>
      <c r="H59" s="61">
        <v>3.4406443465250041</v>
      </c>
      <c r="I59" s="61">
        <v>1.3317457685873186</v>
      </c>
      <c r="J59" s="61">
        <v>1.1519174501729721</v>
      </c>
      <c r="K59" s="61">
        <v>1.1447547403631575</v>
      </c>
      <c r="L59" s="61">
        <v>1.0275121742146327</v>
      </c>
      <c r="M59" s="61">
        <v>0.81317031373932602</v>
      </c>
      <c r="N59" s="61">
        <v>2.7528449993097062</v>
      </c>
      <c r="O59" s="62" t="s">
        <v>212</v>
      </c>
      <c r="P59" s="62">
        <v>5.477041274307032</v>
      </c>
      <c r="Q59" s="129"/>
    </row>
    <row r="60" spans="1:17" ht="15" customHeight="1">
      <c r="A60" s="144"/>
      <c r="B60" s="134"/>
      <c r="C60" s="102" t="s">
        <v>88</v>
      </c>
      <c r="D60" s="63">
        <v>4.0809862970515507</v>
      </c>
      <c r="E60" s="64">
        <v>3.1713240629674062</v>
      </c>
      <c r="F60" s="64">
        <v>2.7710890680906823</v>
      </c>
      <c r="G60" s="64">
        <v>2.2548451452372205</v>
      </c>
      <c r="H60" s="64">
        <v>1.8473321067157313</v>
      </c>
      <c r="I60" s="64">
        <v>0.75862775117750891</v>
      </c>
      <c r="J60" s="64">
        <v>0.96362948179753649</v>
      </c>
      <c r="K60" s="64">
        <v>0.92632677659455487</v>
      </c>
      <c r="L60" s="64">
        <v>0.94066933376636785</v>
      </c>
      <c r="M60" s="64">
        <v>0.78751764947057334</v>
      </c>
      <c r="N60" s="64">
        <v>1.8251591995383094</v>
      </c>
      <c r="O60" s="65" t="s">
        <v>212</v>
      </c>
      <c r="P60" s="65">
        <v>0.75862775117750891</v>
      </c>
      <c r="Q60" s="129">
        <f>COUNTIF(D57:O60, "N.D. ")</f>
        <v>0</v>
      </c>
    </row>
    <row r="61" spans="1:17" ht="15" customHeight="1">
      <c r="A61" s="144"/>
      <c r="B61" s="133" t="s">
        <v>133</v>
      </c>
      <c r="C61" s="194" t="s">
        <v>15</v>
      </c>
      <c r="D61" s="57">
        <v>2.5003189294982513</v>
      </c>
      <c r="E61" s="58">
        <v>3.8568078440156937</v>
      </c>
      <c r="F61" s="58">
        <v>4.4147916465372852</v>
      </c>
      <c r="G61" s="58">
        <v>3.5486085320854306</v>
      </c>
      <c r="H61" s="58">
        <v>5.7168646590036403</v>
      </c>
      <c r="I61" s="58">
        <v>5.953843138419046</v>
      </c>
      <c r="J61" s="58">
        <v>6.7994612341042053</v>
      </c>
      <c r="K61" s="58">
        <v>6.1288703469829109</v>
      </c>
      <c r="L61" s="58">
        <v>3.0586758499647191</v>
      </c>
      <c r="M61" s="58">
        <v>4.3194603174457837</v>
      </c>
      <c r="N61" s="58">
        <v>3.0294822948631808</v>
      </c>
      <c r="O61" s="59">
        <v>1.9066919502051982</v>
      </c>
      <c r="P61" s="59">
        <v>4.2774654015429805</v>
      </c>
      <c r="Q61" s="129"/>
    </row>
    <row r="62" spans="1:17" ht="15" customHeight="1">
      <c r="A62" s="144"/>
      <c r="B62" s="133"/>
      <c r="C62" s="101" t="s">
        <v>14</v>
      </c>
      <c r="D62" s="37">
        <v>100</v>
      </c>
      <c r="E62" s="5">
        <v>100</v>
      </c>
      <c r="F62" s="5">
        <v>100</v>
      </c>
      <c r="G62" s="5">
        <v>100</v>
      </c>
      <c r="H62" s="5">
        <v>100</v>
      </c>
      <c r="I62" s="5">
        <v>100</v>
      </c>
      <c r="J62" s="5">
        <v>100</v>
      </c>
      <c r="K62" s="5">
        <v>100</v>
      </c>
      <c r="L62" s="5">
        <v>100</v>
      </c>
      <c r="M62" s="5">
        <v>100</v>
      </c>
      <c r="N62" s="5">
        <v>100</v>
      </c>
      <c r="O62" s="6">
        <v>100</v>
      </c>
      <c r="P62" s="6">
        <v>100</v>
      </c>
      <c r="Q62" s="129"/>
    </row>
    <row r="63" spans="1:17" ht="15" customHeight="1">
      <c r="A63" s="144"/>
      <c r="B63" s="133"/>
      <c r="C63" s="101" t="s">
        <v>145</v>
      </c>
      <c r="D63" s="60">
        <v>3.165772769768243</v>
      </c>
      <c r="E63" s="61">
        <v>5.0032078914128748</v>
      </c>
      <c r="F63" s="61">
        <v>4.9758648836576551</v>
      </c>
      <c r="G63" s="61">
        <v>3.9490150865679294</v>
      </c>
      <c r="H63" s="61">
        <v>6.5388738627981313</v>
      </c>
      <c r="I63" s="61">
        <v>6.8928085500759186</v>
      </c>
      <c r="J63" s="61">
        <v>8.3295291378491729</v>
      </c>
      <c r="K63" s="61">
        <v>8.2117321746000425</v>
      </c>
      <c r="L63" s="61">
        <v>3.9429196743594903</v>
      </c>
      <c r="M63" s="61">
        <v>5.0952883150639687</v>
      </c>
      <c r="N63" s="61">
        <v>3.7244742806322972</v>
      </c>
      <c r="O63" s="62">
        <v>2.1402162925626929</v>
      </c>
      <c r="P63" s="62">
        <v>8.3295291378491729</v>
      </c>
      <c r="Q63" s="129"/>
    </row>
    <row r="64" spans="1:17" ht="15" customHeight="1">
      <c r="A64" s="147"/>
      <c r="B64" s="134"/>
      <c r="C64" s="102" t="s">
        <v>146</v>
      </c>
      <c r="D64" s="63">
        <v>1.8348650892282599</v>
      </c>
      <c r="E64" s="64">
        <v>2.7104077966185121</v>
      </c>
      <c r="F64" s="64">
        <v>3.8537184094169143</v>
      </c>
      <c r="G64" s="64">
        <v>3.1482019776029317</v>
      </c>
      <c r="H64" s="64">
        <v>4.3853715304429635</v>
      </c>
      <c r="I64" s="64">
        <v>5.0148777267621734</v>
      </c>
      <c r="J64" s="64">
        <v>5.2693933303592377</v>
      </c>
      <c r="K64" s="64">
        <v>4.0460085193657802</v>
      </c>
      <c r="L64" s="64">
        <v>2.1744320255699474</v>
      </c>
      <c r="M64" s="64">
        <v>3.5436323198275992</v>
      </c>
      <c r="N64" s="64">
        <v>2.4877876472159279</v>
      </c>
      <c r="O64" s="65">
        <v>1.6731676078477036</v>
      </c>
      <c r="P64" s="65">
        <v>1.6731676078477036</v>
      </c>
      <c r="Q64" s="129">
        <f>COUNTIF(D61:O64, "N.D. ")</f>
        <v>0</v>
      </c>
    </row>
    <row r="65" spans="1:17" ht="15" customHeight="1">
      <c r="A65" s="136" t="s">
        <v>25</v>
      </c>
      <c r="B65" s="127" t="s">
        <v>108</v>
      </c>
      <c r="C65" s="128" t="s">
        <v>15</v>
      </c>
      <c r="D65" s="57">
        <v>0.97097447999999997</v>
      </c>
      <c r="E65" s="58">
        <v>1.0878795000000001</v>
      </c>
      <c r="F65" s="58">
        <v>1.4589112499999999</v>
      </c>
      <c r="G65" s="58">
        <v>1.5135213599999999</v>
      </c>
      <c r="H65" s="58">
        <v>0.27545205</v>
      </c>
      <c r="I65" s="58">
        <v>0.83500154999999987</v>
      </c>
      <c r="J65" s="58">
        <v>1.0993106400000001</v>
      </c>
      <c r="K65" s="58">
        <v>0.54225869999999998</v>
      </c>
      <c r="L65" s="58">
        <v>1.5825885000000002</v>
      </c>
      <c r="M65" s="58">
        <v>0.79672164000000001</v>
      </c>
      <c r="N65" s="58">
        <v>0.85037114999999996</v>
      </c>
      <c r="O65" s="59">
        <v>0.36387528000000002</v>
      </c>
      <c r="P65" s="59">
        <v>0.94814844905660389</v>
      </c>
      <c r="Q65" s="129"/>
    </row>
    <row r="66" spans="1:17" ht="15" customHeight="1">
      <c r="A66" s="136"/>
      <c r="B66" s="133"/>
      <c r="C66" s="101" t="s">
        <v>58</v>
      </c>
      <c r="D66" s="37">
        <v>100</v>
      </c>
      <c r="E66" s="5">
        <v>100</v>
      </c>
      <c r="F66" s="5">
        <v>100</v>
      </c>
      <c r="G66" s="5">
        <v>100</v>
      </c>
      <c r="H66" s="5">
        <v>100</v>
      </c>
      <c r="I66" s="5">
        <v>100</v>
      </c>
      <c r="J66" s="5">
        <v>100</v>
      </c>
      <c r="K66" s="5">
        <v>100</v>
      </c>
      <c r="L66" s="5">
        <v>100</v>
      </c>
      <c r="M66" s="5">
        <v>100</v>
      </c>
      <c r="N66" s="5">
        <v>100</v>
      </c>
      <c r="O66" s="6">
        <v>100</v>
      </c>
      <c r="P66" s="6">
        <v>100</v>
      </c>
      <c r="Q66" s="129"/>
    </row>
    <row r="67" spans="1:17" ht="15" customHeight="1">
      <c r="A67" s="136"/>
      <c r="B67" s="133"/>
      <c r="C67" s="101" t="s">
        <v>142</v>
      </c>
      <c r="D67" s="60">
        <v>1.3352340000000003</v>
      </c>
      <c r="E67" s="61">
        <v>1.7550162</v>
      </c>
      <c r="F67" s="61">
        <v>2.0566446000000003</v>
      </c>
      <c r="G67" s="61">
        <v>2.3275338000000003</v>
      </c>
      <c r="H67" s="61">
        <v>0.55714799999999998</v>
      </c>
      <c r="I67" s="61">
        <v>1.8088097999999997</v>
      </c>
      <c r="J67" s="61">
        <v>2.0989110000000002</v>
      </c>
      <c r="K67" s="61">
        <v>0.95099400000000001</v>
      </c>
      <c r="L67" s="61">
        <v>2.1786408000000002</v>
      </c>
      <c r="M67" s="61">
        <v>1.3342734000000001</v>
      </c>
      <c r="N67" s="61">
        <v>1.2017106000000002</v>
      </c>
      <c r="O67" s="62">
        <v>0.67434119999999997</v>
      </c>
      <c r="P67" s="62">
        <v>2.3275338000000003</v>
      </c>
      <c r="Q67" s="129"/>
    </row>
    <row r="68" spans="1:17" ht="15" customHeight="1">
      <c r="A68" s="136"/>
      <c r="B68" s="133"/>
      <c r="C68" s="102" t="s">
        <v>143</v>
      </c>
      <c r="D68" s="63">
        <v>0.55042380000000002</v>
      </c>
      <c r="E68" s="64">
        <v>0.53505420000000004</v>
      </c>
      <c r="F68" s="64">
        <v>1.0595417999999999</v>
      </c>
      <c r="G68" s="64">
        <v>0.80402220000000002</v>
      </c>
      <c r="H68" s="64">
        <v>5.6675399999999994E-2</v>
      </c>
      <c r="I68" s="64">
        <v>0.36214620000000003</v>
      </c>
      <c r="J68" s="64">
        <v>0.31795859999999998</v>
      </c>
      <c r="K68" s="64">
        <v>9.7020599999999999E-2</v>
      </c>
      <c r="L68" s="64">
        <v>0.72333180000000008</v>
      </c>
      <c r="M68" s="64">
        <v>6.9163200000000008E-2</v>
      </c>
      <c r="N68" s="64">
        <v>0.36214620000000003</v>
      </c>
      <c r="O68" s="65">
        <v>0.1671444</v>
      </c>
      <c r="P68" s="65">
        <v>5.6675399999999994E-2</v>
      </c>
      <c r="Q68" s="129">
        <f>COUNTIF(D65:O68, "N.D. ")</f>
        <v>0</v>
      </c>
    </row>
    <row r="69" spans="1:17" ht="15" customHeight="1">
      <c r="A69" s="136"/>
      <c r="B69" s="142" t="s">
        <v>134</v>
      </c>
      <c r="C69" s="128" t="s">
        <v>15</v>
      </c>
      <c r="D69" s="57">
        <v>2.5198459200000003</v>
      </c>
      <c r="E69" s="58">
        <v>3.1879912499999996</v>
      </c>
      <c r="F69" s="58">
        <v>3.5820774000000002</v>
      </c>
      <c r="G69" s="58">
        <v>4.9425271500000001</v>
      </c>
      <c r="H69" s="58">
        <v>1.8892600500000001</v>
      </c>
      <c r="I69" s="58">
        <v>2.7847794000000006</v>
      </c>
      <c r="J69" s="58">
        <v>2.6526008400000003</v>
      </c>
      <c r="K69" s="58">
        <v>2.7691696500000003</v>
      </c>
      <c r="L69" s="58">
        <v>2.8354510499999996</v>
      </c>
      <c r="M69" s="58">
        <v>3.8940802799999998</v>
      </c>
      <c r="N69" s="58">
        <v>2.6507756999999996</v>
      </c>
      <c r="O69" s="59">
        <v>1.7536713599999998</v>
      </c>
      <c r="P69" s="59">
        <v>2.9359445884615383</v>
      </c>
      <c r="Q69" s="129"/>
    </row>
    <row r="70" spans="1:17" ht="15" customHeight="1">
      <c r="A70" s="136"/>
      <c r="B70" s="143"/>
      <c r="C70" s="101" t="s">
        <v>58</v>
      </c>
      <c r="D70" s="37">
        <v>100</v>
      </c>
      <c r="E70" s="5">
        <v>100</v>
      </c>
      <c r="F70" s="5">
        <v>100</v>
      </c>
      <c r="G70" s="5">
        <v>80</v>
      </c>
      <c r="H70" s="5">
        <v>100</v>
      </c>
      <c r="I70" s="5">
        <v>100</v>
      </c>
      <c r="J70" s="5">
        <v>100</v>
      </c>
      <c r="K70" s="5">
        <v>100</v>
      </c>
      <c r="L70" s="5">
        <v>100</v>
      </c>
      <c r="M70" s="5">
        <v>100</v>
      </c>
      <c r="N70" s="5">
        <v>100</v>
      </c>
      <c r="O70" s="6">
        <v>100</v>
      </c>
      <c r="P70" s="6">
        <v>98.113207547169807</v>
      </c>
      <c r="Q70" s="129"/>
    </row>
    <row r="71" spans="1:17" ht="15" customHeight="1">
      <c r="A71" s="136"/>
      <c r="B71" s="143"/>
      <c r="C71" s="101" t="s">
        <v>142</v>
      </c>
      <c r="D71" s="60">
        <v>4.5791802000000006</v>
      </c>
      <c r="E71" s="61">
        <v>4.4850414000000001</v>
      </c>
      <c r="F71" s="61">
        <v>6.6022037999999998</v>
      </c>
      <c r="G71" s="61">
        <v>6.0517799999999999</v>
      </c>
      <c r="H71" s="61">
        <v>4.8519905999999997</v>
      </c>
      <c r="I71" s="61">
        <v>4.7559306000000001</v>
      </c>
      <c r="J71" s="61">
        <v>4.2487338000000001</v>
      </c>
      <c r="K71" s="61">
        <v>3.3169518000000004</v>
      </c>
      <c r="L71" s="61">
        <v>3.2228129999999995</v>
      </c>
      <c r="M71" s="61">
        <v>7.7885447999999995</v>
      </c>
      <c r="N71" s="61">
        <v>3.4754508</v>
      </c>
      <c r="O71" s="62">
        <v>2.8942877999999999</v>
      </c>
      <c r="P71" s="62">
        <v>7.7885447999999995</v>
      </c>
      <c r="Q71" s="129"/>
    </row>
    <row r="72" spans="1:17" ht="15" customHeight="1">
      <c r="A72" s="136"/>
      <c r="B72" s="145"/>
      <c r="C72" s="102" t="s">
        <v>143</v>
      </c>
      <c r="D72" s="63">
        <v>3.16998E-2</v>
      </c>
      <c r="E72" s="64">
        <v>1.1652078000000001</v>
      </c>
      <c r="F72" s="64">
        <v>0.31507679999999999</v>
      </c>
      <c r="G72" s="64">
        <v>3.5417321999999998</v>
      </c>
      <c r="H72" s="64">
        <v>0.85205219999999993</v>
      </c>
      <c r="I72" s="64">
        <v>1.2478194</v>
      </c>
      <c r="J72" s="64">
        <v>0.8395644000000001</v>
      </c>
      <c r="K72" s="64">
        <v>2.2247496</v>
      </c>
      <c r="L72" s="64">
        <v>2.007654</v>
      </c>
      <c r="M72" s="64">
        <v>0.10758720000000001</v>
      </c>
      <c r="N72" s="64">
        <v>1.522551</v>
      </c>
      <c r="O72" s="65">
        <v>0.48222119999999996</v>
      </c>
      <c r="P72" s="65">
        <v>3.16998E-2</v>
      </c>
      <c r="Q72" s="129">
        <f>COUNTIF(D69:O72, "N.D. ")</f>
        <v>0</v>
      </c>
    </row>
    <row r="73" spans="1:17" ht="15" customHeight="1">
      <c r="A73" s="136"/>
      <c r="B73" s="142" t="s">
        <v>135</v>
      </c>
      <c r="C73" s="128" t="s">
        <v>15</v>
      </c>
      <c r="D73" s="57">
        <v>2.1272487</v>
      </c>
      <c r="E73" s="58">
        <v>3.9062799000000004</v>
      </c>
      <c r="F73" s="58">
        <v>5.5493862000000007</v>
      </c>
      <c r="G73" s="58" t="s">
        <v>212</v>
      </c>
      <c r="H73" s="58" t="s">
        <v>212</v>
      </c>
      <c r="I73" s="58" t="s">
        <v>212</v>
      </c>
      <c r="J73" s="58">
        <v>0.65801100000000012</v>
      </c>
      <c r="K73" s="58">
        <v>0.85141180000000005</v>
      </c>
      <c r="L73" s="58">
        <v>0.98317410000000005</v>
      </c>
      <c r="M73" s="58">
        <v>0.87558690000000006</v>
      </c>
      <c r="N73" s="58">
        <v>0.62823239999999991</v>
      </c>
      <c r="O73" s="59">
        <v>0.46685159999999998</v>
      </c>
      <c r="P73" s="59">
        <v>1.7338830000000005</v>
      </c>
      <c r="Q73" s="129"/>
    </row>
    <row r="74" spans="1:17" ht="15" customHeight="1">
      <c r="A74" s="136"/>
      <c r="B74" s="143"/>
      <c r="C74" s="101" t="s">
        <v>58</v>
      </c>
      <c r="D74" s="37">
        <v>100</v>
      </c>
      <c r="E74" s="5">
        <v>100</v>
      </c>
      <c r="F74" s="5">
        <v>66.666666666666671</v>
      </c>
      <c r="G74" s="5">
        <v>0</v>
      </c>
      <c r="H74" s="5">
        <v>0</v>
      </c>
      <c r="I74" s="5">
        <v>0</v>
      </c>
      <c r="J74" s="5">
        <v>100</v>
      </c>
      <c r="K74" s="5">
        <v>100</v>
      </c>
      <c r="L74" s="5">
        <v>100</v>
      </c>
      <c r="M74" s="5">
        <v>100</v>
      </c>
      <c r="N74" s="5">
        <v>100</v>
      </c>
      <c r="O74" s="6">
        <v>100</v>
      </c>
      <c r="P74" s="6">
        <v>73.076923076923066</v>
      </c>
      <c r="Q74" s="129"/>
    </row>
    <row r="75" spans="1:17" ht="15" customHeight="1">
      <c r="A75" s="136"/>
      <c r="B75" s="143"/>
      <c r="C75" s="101" t="s">
        <v>145</v>
      </c>
      <c r="D75" s="60">
        <v>2.3429034</v>
      </c>
      <c r="E75" s="61">
        <v>4.3620846000000002</v>
      </c>
      <c r="F75" s="61">
        <v>6.2996148000000005</v>
      </c>
      <c r="G75" s="61" t="s">
        <v>212</v>
      </c>
      <c r="H75" s="61" t="s">
        <v>212</v>
      </c>
      <c r="I75" s="61" t="s">
        <v>212</v>
      </c>
      <c r="J75" s="61">
        <v>0.81362820000000013</v>
      </c>
      <c r="K75" s="61">
        <v>1.1834591999999999</v>
      </c>
      <c r="L75" s="61">
        <v>0.99614219999999998</v>
      </c>
      <c r="M75" s="61">
        <v>1.0374480000000001</v>
      </c>
      <c r="N75" s="61">
        <v>0.63687779999999994</v>
      </c>
      <c r="O75" s="62">
        <v>0.53793599999999997</v>
      </c>
      <c r="P75" s="62">
        <v>6.2996148000000005</v>
      </c>
      <c r="Q75" s="129"/>
    </row>
    <row r="76" spans="1:17" ht="15" customHeight="1">
      <c r="A76" s="135"/>
      <c r="B76" s="145"/>
      <c r="C76" s="102" t="s">
        <v>146</v>
      </c>
      <c r="D76" s="63">
        <v>1.9115939999999998</v>
      </c>
      <c r="E76" s="64">
        <v>3.4504752000000005</v>
      </c>
      <c r="F76" s="64">
        <v>4.7991576</v>
      </c>
      <c r="G76" s="64" t="s">
        <v>212</v>
      </c>
      <c r="H76" s="64" t="s">
        <v>212</v>
      </c>
      <c r="I76" s="64" t="s">
        <v>212</v>
      </c>
      <c r="J76" s="64">
        <v>0.5023938</v>
      </c>
      <c r="K76" s="64">
        <v>0.57539940000000001</v>
      </c>
      <c r="L76" s="64">
        <v>0.97020600000000001</v>
      </c>
      <c r="M76" s="64">
        <v>0.71372579999999997</v>
      </c>
      <c r="N76" s="64">
        <v>0.619587</v>
      </c>
      <c r="O76" s="65">
        <v>0.39576719999999999</v>
      </c>
      <c r="P76" s="65">
        <v>0.39576719999999999</v>
      </c>
      <c r="Q76" s="129">
        <f>COUNTIF(D73:O76, "N.D. ")</f>
        <v>0</v>
      </c>
    </row>
    <row r="77" spans="1:17" ht="15" customHeight="1">
      <c r="A77" s="136" t="s">
        <v>26</v>
      </c>
      <c r="B77" s="142" t="s">
        <v>136</v>
      </c>
      <c r="C77" s="128" t="s">
        <v>15</v>
      </c>
      <c r="D77" s="57">
        <v>10.26</v>
      </c>
      <c r="E77" s="58">
        <v>7.5250000000000004</v>
      </c>
      <c r="F77" s="58">
        <v>5.9875000000000007</v>
      </c>
      <c r="G77" s="58">
        <v>2.282</v>
      </c>
      <c r="H77" s="58">
        <v>2.1612499999999999</v>
      </c>
      <c r="I77" s="58">
        <v>5.9949999999999992</v>
      </c>
      <c r="J77" s="58">
        <v>0.64400000000000002</v>
      </c>
      <c r="K77" s="58">
        <v>0.91375000000000006</v>
      </c>
      <c r="L77" s="58">
        <v>1.52</v>
      </c>
      <c r="M77" s="58">
        <v>0.95</v>
      </c>
      <c r="N77" s="58">
        <v>10.919999999999998</v>
      </c>
      <c r="O77" s="59">
        <v>6.9250000000000007</v>
      </c>
      <c r="P77" s="59">
        <v>4.6950000000000003</v>
      </c>
      <c r="Q77" s="129"/>
    </row>
    <row r="78" spans="1:17" ht="15" customHeight="1">
      <c r="A78" s="136"/>
      <c r="B78" s="143"/>
      <c r="C78" s="101" t="s">
        <v>58</v>
      </c>
      <c r="D78" s="37">
        <v>100</v>
      </c>
      <c r="E78" s="5">
        <v>100</v>
      </c>
      <c r="F78" s="5">
        <v>100</v>
      </c>
      <c r="G78" s="5">
        <v>100</v>
      </c>
      <c r="H78" s="5">
        <v>100</v>
      </c>
      <c r="I78" s="5">
        <v>100</v>
      </c>
      <c r="J78" s="5">
        <v>100</v>
      </c>
      <c r="K78" s="5">
        <v>100</v>
      </c>
      <c r="L78" s="5">
        <v>100</v>
      </c>
      <c r="M78" s="5">
        <v>37.142857142857146</v>
      </c>
      <c r="N78" s="5">
        <v>100</v>
      </c>
      <c r="O78" s="6">
        <v>80</v>
      </c>
      <c r="P78" s="6">
        <v>92.032967032967022</v>
      </c>
      <c r="Q78" s="129"/>
    </row>
    <row r="79" spans="1:17" ht="15" customHeight="1">
      <c r="A79" s="136"/>
      <c r="B79" s="143"/>
      <c r="C79" s="101" t="s">
        <v>142</v>
      </c>
      <c r="D79" s="38">
        <v>15.04</v>
      </c>
      <c r="E79" s="7">
        <v>11.88</v>
      </c>
      <c r="F79" s="7">
        <v>8.61</v>
      </c>
      <c r="G79" s="7">
        <v>5.03</v>
      </c>
      <c r="H79" s="61">
        <v>4.6399999999999988</v>
      </c>
      <c r="I79" s="61">
        <v>14.099999999999998</v>
      </c>
      <c r="J79" s="61">
        <v>1.5199999999999998</v>
      </c>
      <c r="K79" s="61">
        <v>2.12</v>
      </c>
      <c r="L79" s="61">
        <v>2.91</v>
      </c>
      <c r="M79" s="61">
        <v>1.74</v>
      </c>
      <c r="N79" s="7">
        <v>37.769999999999996</v>
      </c>
      <c r="O79" s="8">
        <v>13.609999999999998</v>
      </c>
      <c r="P79" s="62">
        <v>37.769999999999996</v>
      </c>
      <c r="Q79" s="129"/>
    </row>
    <row r="80" spans="1:17" ht="15" customHeight="1">
      <c r="A80" s="136"/>
      <c r="B80" s="145"/>
      <c r="C80" s="102" t="s">
        <v>143</v>
      </c>
      <c r="D80" s="63">
        <v>1.1100000000000001</v>
      </c>
      <c r="E80" s="64">
        <v>0.28999999999999992</v>
      </c>
      <c r="F80" s="64">
        <v>4.09</v>
      </c>
      <c r="G80" s="64">
        <v>0.42</v>
      </c>
      <c r="H80" s="64" t="s">
        <v>213</v>
      </c>
      <c r="I80" s="64">
        <v>2.71</v>
      </c>
      <c r="J80" s="64">
        <v>0.12</v>
      </c>
      <c r="K80" s="64" t="s">
        <v>213</v>
      </c>
      <c r="L80" s="64">
        <v>0.33</v>
      </c>
      <c r="M80" s="64">
        <v>0.16</v>
      </c>
      <c r="N80" s="64">
        <v>1.27</v>
      </c>
      <c r="O80" s="65">
        <v>2.87</v>
      </c>
      <c r="P80" s="65" t="s">
        <v>213</v>
      </c>
      <c r="Q80" s="129">
        <f>COUNTIF(D77:O80, "N.D. ")</f>
        <v>2</v>
      </c>
    </row>
    <row r="81" spans="1:17" ht="15" customHeight="1">
      <c r="A81" s="136"/>
      <c r="B81" s="142" t="s">
        <v>137</v>
      </c>
      <c r="C81" s="128" t="s">
        <v>15</v>
      </c>
      <c r="D81" s="57">
        <v>0.15</v>
      </c>
      <c r="E81" s="58">
        <v>0.16500000000000004</v>
      </c>
      <c r="F81" s="58">
        <v>0.29499999999999998</v>
      </c>
      <c r="G81" s="58">
        <v>0.14500000000000002</v>
      </c>
      <c r="H81" s="58">
        <v>0.13</v>
      </c>
      <c r="I81" s="58">
        <v>0.16</v>
      </c>
      <c r="J81" s="58">
        <v>0.77500000000000002</v>
      </c>
      <c r="K81" s="58">
        <v>0.59999999999999987</v>
      </c>
      <c r="L81" s="58">
        <v>1.6199999999999997</v>
      </c>
      <c r="M81" s="58">
        <v>0.16999999999999998</v>
      </c>
      <c r="N81" s="58">
        <v>1.6149999999999998</v>
      </c>
      <c r="O81" s="59">
        <v>1.6850000000000001</v>
      </c>
      <c r="P81" s="59">
        <v>0.60719999999999996</v>
      </c>
      <c r="Q81" s="129"/>
    </row>
    <row r="82" spans="1:17" ht="15" customHeight="1">
      <c r="A82" s="136"/>
      <c r="B82" s="143"/>
      <c r="C82" s="101" t="s">
        <v>58</v>
      </c>
      <c r="D82" s="37">
        <v>100</v>
      </c>
      <c r="E82" s="5">
        <v>100</v>
      </c>
      <c r="F82" s="5">
        <v>100</v>
      </c>
      <c r="G82" s="5">
        <v>100</v>
      </c>
      <c r="H82" s="5">
        <v>100</v>
      </c>
      <c r="I82" s="5">
        <v>100</v>
      </c>
      <c r="J82" s="5">
        <v>100</v>
      </c>
      <c r="K82" s="5">
        <v>100</v>
      </c>
      <c r="L82" s="5">
        <v>100</v>
      </c>
      <c r="M82" s="5">
        <v>100</v>
      </c>
      <c r="N82" s="5">
        <v>100</v>
      </c>
      <c r="O82" s="6">
        <v>84.375</v>
      </c>
      <c r="P82" s="6">
        <v>98.61495844875347</v>
      </c>
      <c r="Q82" s="129"/>
    </row>
    <row r="83" spans="1:17" ht="15" customHeight="1">
      <c r="A83" s="136"/>
      <c r="B83" s="143"/>
      <c r="C83" s="101" t="s">
        <v>145</v>
      </c>
      <c r="D83" s="60">
        <v>0.21999999999999997</v>
      </c>
      <c r="E83" s="61">
        <v>0.17000000000000004</v>
      </c>
      <c r="F83" s="61">
        <v>0.42999999999999994</v>
      </c>
      <c r="G83" s="61">
        <v>0.17000000000000004</v>
      </c>
      <c r="H83" s="61">
        <v>0.15</v>
      </c>
      <c r="I83" s="61">
        <v>0.25</v>
      </c>
      <c r="J83" s="61">
        <v>1.28</v>
      </c>
      <c r="K83" s="61">
        <v>0.7599999999999999</v>
      </c>
      <c r="L83" s="61">
        <v>2.6099999999999994</v>
      </c>
      <c r="M83" s="61">
        <v>0.22999999999999998</v>
      </c>
      <c r="N83" s="61">
        <v>1.79</v>
      </c>
      <c r="O83" s="62">
        <v>1.9400000000000002</v>
      </c>
      <c r="P83" s="62">
        <v>2.6099999999999994</v>
      </c>
      <c r="Q83" s="129"/>
    </row>
    <row r="84" spans="1:17" ht="15" customHeight="1">
      <c r="A84" s="135"/>
      <c r="B84" s="145"/>
      <c r="C84" s="102" t="s">
        <v>146</v>
      </c>
      <c r="D84" s="63">
        <v>0.08</v>
      </c>
      <c r="E84" s="64">
        <v>0.16</v>
      </c>
      <c r="F84" s="64">
        <v>0.16</v>
      </c>
      <c r="G84" s="64">
        <v>0.12</v>
      </c>
      <c r="H84" s="64">
        <v>0.10999999999999999</v>
      </c>
      <c r="I84" s="64">
        <v>0.10999999999999999</v>
      </c>
      <c r="J84" s="64">
        <v>0.27</v>
      </c>
      <c r="K84" s="64">
        <v>0.43999999999999995</v>
      </c>
      <c r="L84" s="64">
        <v>0.63</v>
      </c>
      <c r="M84" s="64">
        <v>0.10999999999999999</v>
      </c>
      <c r="N84" s="64">
        <v>1.4399999999999997</v>
      </c>
      <c r="O84" s="65">
        <v>1.43</v>
      </c>
      <c r="P84" s="65">
        <v>0.08</v>
      </c>
      <c r="Q84" s="129">
        <f>COUNTIF(D81:O84, "N.D. ")</f>
        <v>0</v>
      </c>
    </row>
    <row r="85" spans="1:17" ht="15" customHeight="1">
      <c r="A85" s="136" t="s">
        <v>27</v>
      </c>
      <c r="B85" s="133" t="s">
        <v>52</v>
      </c>
      <c r="C85" s="128" t="s">
        <v>15</v>
      </c>
      <c r="D85" s="57">
        <v>1.30310675732543</v>
      </c>
      <c r="E85" s="58">
        <v>1.7929597819617962</v>
      </c>
      <c r="F85" s="58">
        <v>2.1055868813481795</v>
      </c>
      <c r="G85" s="58">
        <v>2.1227059911460495</v>
      </c>
      <c r="H85" s="58">
        <v>1.6097607209540019</v>
      </c>
      <c r="I85" s="58">
        <v>2.8345974607881505E-2</v>
      </c>
      <c r="J85" s="58" t="s">
        <v>212</v>
      </c>
      <c r="K85" s="58" t="s">
        <v>212</v>
      </c>
      <c r="L85" s="58" t="s">
        <v>212</v>
      </c>
      <c r="M85" s="58">
        <v>1.3544122136004191</v>
      </c>
      <c r="N85" s="58">
        <v>0.66722070948597501</v>
      </c>
      <c r="O85" s="3" t="s">
        <v>212</v>
      </c>
      <c r="P85" s="59">
        <v>1.4320046829112127</v>
      </c>
      <c r="Q85" s="129"/>
    </row>
    <row r="86" spans="1:17" ht="15" customHeight="1">
      <c r="A86" s="136"/>
      <c r="B86" s="133"/>
      <c r="C86" s="101" t="s">
        <v>58</v>
      </c>
      <c r="D86" s="37">
        <v>77.777777777777771</v>
      </c>
      <c r="E86" s="5">
        <v>100</v>
      </c>
      <c r="F86" s="5">
        <v>78.787878787878782</v>
      </c>
      <c r="G86" s="5">
        <v>46.666666666666664</v>
      </c>
      <c r="H86" s="5">
        <v>75.862068965517238</v>
      </c>
      <c r="I86" s="5">
        <v>32.258064516129032</v>
      </c>
      <c r="J86" s="5">
        <v>0</v>
      </c>
      <c r="K86" s="5">
        <v>0</v>
      </c>
      <c r="L86" s="5">
        <v>0</v>
      </c>
      <c r="M86" s="5">
        <v>48.387096774193552</v>
      </c>
      <c r="N86" s="5">
        <v>100</v>
      </c>
      <c r="O86" s="6">
        <v>0</v>
      </c>
      <c r="P86" s="6">
        <v>46.218487394957982</v>
      </c>
      <c r="Q86" s="129"/>
    </row>
    <row r="87" spans="1:17" ht="15" customHeight="1">
      <c r="A87" s="136"/>
      <c r="B87" s="133"/>
      <c r="C87" s="101" t="s">
        <v>142</v>
      </c>
      <c r="D87" s="60">
        <v>1.7428900921144774</v>
      </c>
      <c r="E87" s="61">
        <v>2.4019461861750138</v>
      </c>
      <c r="F87" s="61">
        <v>3.2410535132182798</v>
      </c>
      <c r="G87" s="61">
        <v>2.4686436019609772</v>
      </c>
      <c r="H87" s="61">
        <v>3.0149000680651823</v>
      </c>
      <c r="I87" s="61">
        <v>2.8345974607881505E-2</v>
      </c>
      <c r="J87" s="61" t="s">
        <v>212</v>
      </c>
      <c r="K87" s="61" t="s">
        <v>212</v>
      </c>
      <c r="L87" s="61" t="s">
        <v>212</v>
      </c>
      <c r="M87" s="61">
        <v>1.3544122136004191</v>
      </c>
      <c r="N87" s="61">
        <v>1.539398540368452</v>
      </c>
      <c r="O87" s="8" t="s">
        <v>212</v>
      </c>
      <c r="P87" s="62">
        <v>3.2410535132182798</v>
      </c>
      <c r="Q87" s="129"/>
    </row>
    <row r="88" spans="1:17" ht="15" customHeight="1">
      <c r="A88" s="136"/>
      <c r="B88" s="134"/>
      <c r="C88" s="102" t="s">
        <v>143</v>
      </c>
      <c r="D88" s="63">
        <v>0.43764770634291189</v>
      </c>
      <c r="E88" s="64">
        <v>1.4030481498356435</v>
      </c>
      <c r="F88" s="64">
        <v>0.24060061303568969</v>
      </c>
      <c r="G88" s="64">
        <v>1.7767683803311223</v>
      </c>
      <c r="H88" s="64">
        <v>0.47424358334072675</v>
      </c>
      <c r="I88" s="64">
        <v>2.8345974607881505E-2</v>
      </c>
      <c r="J88" s="64" t="s">
        <v>212</v>
      </c>
      <c r="K88" s="64" t="s">
        <v>212</v>
      </c>
      <c r="L88" s="64" t="s">
        <v>212</v>
      </c>
      <c r="M88" s="64">
        <v>1.3544122136004191</v>
      </c>
      <c r="N88" s="9" t="s">
        <v>213</v>
      </c>
      <c r="O88" s="10" t="s">
        <v>212</v>
      </c>
      <c r="P88" s="65" t="s">
        <v>213</v>
      </c>
      <c r="Q88" s="129">
        <f>COUNTIF(D85:O88, "N.D. ")</f>
        <v>1</v>
      </c>
    </row>
    <row r="89" spans="1:17" ht="15" hidden="1" customHeight="1">
      <c r="A89" s="136"/>
      <c r="B89" s="133" t="s">
        <v>51</v>
      </c>
      <c r="C89" s="128" t="s">
        <v>15</v>
      </c>
      <c r="D89" s="57"/>
      <c r="E89" s="58"/>
      <c r="F89" s="58"/>
      <c r="G89" s="58"/>
      <c r="H89" s="58"/>
      <c r="I89" s="58"/>
      <c r="J89" s="58"/>
      <c r="K89" s="58"/>
      <c r="L89" s="58"/>
      <c r="M89" s="2"/>
      <c r="N89" s="2"/>
      <c r="O89" s="3"/>
      <c r="P89" s="59"/>
      <c r="Q89" s="129"/>
    </row>
    <row r="90" spans="1:17" ht="15" hidden="1" customHeight="1">
      <c r="A90" s="136"/>
      <c r="B90" s="133"/>
      <c r="C90" s="101" t="s">
        <v>58</v>
      </c>
      <c r="D90" s="37"/>
      <c r="E90" s="5"/>
      <c r="F90" s="5"/>
      <c r="G90" s="5"/>
      <c r="H90" s="5"/>
      <c r="I90" s="5"/>
      <c r="J90" s="5"/>
      <c r="K90" s="5"/>
      <c r="L90" s="5"/>
      <c r="M90" s="5"/>
      <c r="N90" s="5"/>
      <c r="O90" s="6"/>
      <c r="P90" s="6"/>
      <c r="Q90" s="129"/>
    </row>
    <row r="91" spans="1:17" ht="15" hidden="1" customHeight="1">
      <c r="A91" s="136"/>
      <c r="B91" s="133"/>
      <c r="C91" s="101" t="s">
        <v>142</v>
      </c>
      <c r="D91" s="60"/>
      <c r="E91" s="61"/>
      <c r="F91" s="61"/>
      <c r="G91" s="61"/>
      <c r="H91" s="61"/>
      <c r="I91" s="61"/>
      <c r="J91" s="61"/>
      <c r="K91" s="61"/>
      <c r="L91" s="61"/>
      <c r="M91" s="7"/>
      <c r="N91" s="7"/>
      <c r="O91" s="8"/>
      <c r="P91" s="62"/>
      <c r="Q91" s="129"/>
    </row>
    <row r="92" spans="1:17" ht="15" hidden="1" customHeight="1">
      <c r="A92" s="136"/>
      <c r="B92" s="134"/>
      <c r="C92" s="102" t="s">
        <v>143</v>
      </c>
      <c r="D92" s="63"/>
      <c r="E92" s="64"/>
      <c r="F92" s="64"/>
      <c r="G92" s="64"/>
      <c r="H92" s="64"/>
      <c r="I92" s="64"/>
      <c r="J92" s="64"/>
      <c r="K92" s="64"/>
      <c r="L92" s="64"/>
      <c r="M92" s="9"/>
      <c r="N92" s="9"/>
      <c r="O92" s="10"/>
      <c r="P92" s="65"/>
      <c r="Q92" s="129">
        <f>COUNTIF(D89:O92, "N.D. ")</f>
        <v>0</v>
      </c>
    </row>
    <row r="93" spans="1:17" ht="15" customHeight="1">
      <c r="A93" s="136"/>
      <c r="B93" s="133" t="s">
        <v>94</v>
      </c>
      <c r="C93" s="128" t="s">
        <v>15</v>
      </c>
      <c r="D93" s="57">
        <v>0.87762319059406924</v>
      </c>
      <c r="E93" s="58">
        <v>0.99483850874976876</v>
      </c>
      <c r="F93" s="58">
        <v>0.65423241024929013</v>
      </c>
      <c r="G93" s="58">
        <v>1.0724304259681523</v>
      </c>
      <c r="H93" s="58">
        <v>4.7312528460683385</v>
      </c>
      <c r="I93" s="58">
        <v>0.94602973496491627</v>
      </c>
      <c r="J93" s="58">
        <v>0.70892943909530115</v>
      </c>
      <c r="K93" s="58">
        <v>0.93730288571581455</v>
      </c>
      <c r="L93" s="58">
        <v>1.6663836286918337</v>
      </c>
      <c r="M93" s="58">
        <v>1.3261405936433917</v>
      </c>
      <c r="N93" s="58">
        <v>1.2386268456002376</v>
      </c>
      <c r="O93" s="59">
        <v>1.8811589388075884</v>
      </c>
      <c r="P93" s="59">
        <v>1.3991237364719458</v>
      </c>
      <c r="Q93" s="129"/>
    </row>
    <row r="94" spans="1:17" ht="15" customHeight="1">
      <c r="A94" s="136"/>
      <c r="B94" s="133"/>
      <c r="C94" s="101" t="s">
        <v>58</v>
      </c>
      <c r="D94" s="37">
        <v>100</v>
      </c>
      <c r="E94" s="5">
        <v>100</v>
      </c>
      <c r="F94" s="5">
        <v>100</v>
      </c>
      <c r="G94" s="5">
        <v>100</v>
      </c>
      <c r="H94" s="5">
        <v>100</v>
      </c>
      <c r="I94" s="5">
        <v>100</v>
      </c>
      <c r="J94" s="5">
        <v>100</v>
      </c>
      <c r="K94" s="5">
        <v>100</v>
      </c>
      <c r="L94" s="5">
        <v>100</v>
      </c>
      <c r="M94" s="5">
        <v>100</v>
      </c>
      <c r="N94" s="5">
        <v>100</v>
      </c>
      <c r="O94" s="6">
        <v>100</v>
      </c>
      <c r="P94" s="6">
        <v>100</v>
      </c>
      <c r="Q94" s="129"/>
    </row>
    <row r="95" spans="1:17" ht="15" customHeight="1">
      <c r="A95" s="136"/>
      <c r="B95" s="133"/>
      <c r="C95" s="101" t="s">
        <v>142</v>
      </c>
      <c r="D95" s="60">
        <v>1.4739950818237508</v>
      </c>
      <c r="E95" s="61">
        <v>2.0476813660201456</v>
      </c>
      <c r="F95" s="61">
        <v>1.017112134545006</v>
      </c>
      <c r="G95" s="61">
        <v>2.3831520640192161</v>
      </c>
      <c r="H95" s="61">
        <v>7.3760076899814226</v>
      </c>
      <c r="I95" s="61">
        <v>1.7915312042905898</v>
      </c>
      <c r="J95" s="61">
        <v>1.2793068722875323</v>
      </c>
      <c r="K95" s="61">
        <v>2.0818113710147346</v>
      </c>
      <c r="L95" s="61">
        <v>1.695537763328234</v>
      </c>
      <c r="M95" s="61">
        <v>2.5066849680961569</v>
      </c>
      <c r="N95" s="61">
        <v>1.7612662116040958</v>
      </c>
      <c r="O95" s="62">
        <v>2.3730823988298391</v>
      </c>
      <c r="P95" s="62">
        <v>7.3760076899814226</v>
      </c>
      <c r="Q95" s="129"/>
    </row>
    <row r="96" spans="1:17" ht="15" customHeight="1">
      <c r="A96" s="135"/>
      <c r="B96" s="134"/>
      <c r="C96" s="102" t="s">
        <v>143</v>
      </c>
      <c r="D96" s="63">
        <v>0.17540408268401053</v>
      </c>
      <c r="E96" s="64">
        <v>0.24751930425317203</v>
      </c>
      <c r="F96" s="64">
        <v>6.1454449986873216E-2</v>
      </c>
      <c r="G96" s="64">
        <v>4.3117604823400976E-2</v>
      </c>
      <c r="H96" s="64">
        <v>2.4888282138794091</v>
      </c>
      <c r="I96" s="64">
        <v>9.4643344709897548E-2</v>
      </c>
      <c r="J96" s="64">
        <v>0.31881304512703829</v>
      </c>
      <c r="K96" s="64">
        <v>0.33577171027682967</v>
      </c>
      <c r="L96" s="64">
        <v>1.6372294940554333</v>
      </c>
      <c r="M96" s="64">
        <v>5.9181730080478674E-2</v>
      </c>
      <c r="N96" s="64">
        <v>0.22773570819112626</v>
      </c>
      <c r="O96" s="65">
        <v>1.1274773705297518</v>
      </c>
      <c r="P96" s="65">
        <v>4.3117604823400976E-2</v>
      </c>
      <c r="Q96" s="129">
        <f>COUNTIF(D93:O96, "N.D. ")</f>
        <v>0</v>
      </c>
    </row>
    <row r="97" spans="1:17" ht="15" customHeight="1">
      <c r="A97" s="136" t="s">
        <v>62</v>
      </c>
      <c r="B97" s="143" t="s">
        <v>16</v>
      </c>
      <c r="C97" s="128" t="s">
        <v>15</v>
      </c>
      <c r="D97" s="57">
        <v>5.0914964941911052</v>
      </c>
      <c r="E97" s="58">
        <v>4.561776447105788</v>
      </c>
      <c r="F97" s="58">
        <v>5.5374584165003338</v>
      </c>
      <c r="G97" s="58">
        <v>5.7625083166999334</v>
      </c>
      <c r="H97" s="58">
        <v>7.8767918708038458</v>
      </c>
      <c r="I97" s="58">
        <v>12.300731869594147</v>
      </c>
      <c r="J97" s="58">
        <v>4.9982119095143052</v>
      </c>
      <c r="K97" s="58">
        <v>8.5831004657351961</v>
      </c>
      <c r="L97" s="58">
        <v>4.9575182967398534</v>
      </c>
      <c r="M97" s="58">
        <v>3.8869760479041919</v>
      </c>
      <c r="N97" s="58">
        <v>7.3987691284098478</v>
      </c>
      <c r="O97" s="59">
        <v>3.6508649367930799</v>
      </c>
      <c r="P97" s="59">
        <v>6.1871412730095354</v>
      </c>
      <c r="Q97" s="129"/>
    </row>
    <row r="98" spans="1:17" ht="15" customHeight="1">
      <c r="A98" s="136" t="s">
        <v>63</v>
      </c>
      <c r="B98" s="143"/>
      <c r="C98" s="101" t="s">
        <v>58</v>
      </c>
      <c r="D98" s="37">
        <v>41.935483870967744</v>
      </c>
      <c r="E98" s="5">
        <v>17.857142857142858</v>
      </c>
      <c r="F98" s="5">
        <v>16.129032258064516</v>
      </c>
      <c r="G98" s="5">
        <v>16.666666666666668</v>
      </c>
      <c r="H98" s="5">
        <v>35.483870967741936</v>
      </c>
      <c r="I98" s="5">
        <v>16.666666666666668</v>
      </c>
      <c r="J98" s="5">
        <v>12.903225806451612</v>
      </c>
      <c r="K98" s="5">
        <v>16.129032258064516</v>
      </c>
      <c r="L98" s="5">
        <v>16.666666666666668</v>
      </c>
      <c r="M98" s="5">
        <v>25.806451612903224</v>
      </c>
      <c r="N98" s="5">
        <v>16.666666666666668</v>
      </c>
      <c r="O98" s="6">
        <v>12.903225806451612</v>
      </c>
      <c r="P98" s="6">
        <v>20.547945205479451</v>
      </c>
      <c r="Q98" s="129"/>
    </row>
    <row r="99" spans="1:17" ht="15" customHeight="1">
      <c r="A99" s="136"/>
      <c r="B99" s="143"/>
      <c r="C99" s="101" t="s">
        <v>140</v>
      </c>
      <c r="D99" s="60">
        <v>10.578010645375917</v>
      </c>
      <c r="E99" s="61">
        <v>12.260978043912175</v>
      </c>
      <c r="F99" s="61">
        <v>6.5365934797072525</v>
      </c>
      <c r="G99" s="61">
        <v>9.9043579507651369</v>
      </c>
      <c r="H99" s="61">
        <v>22.263306719893549</v>
      </c>
      <c r="I99" s="61">
        <v>24.619926813040589</v>
      </c>
      <c r="J99" s="61">
        <v>12.99101796407186</v>
      </c>
      <c r="K99" s="61">
        <v>16.598802395209582</v>
      </c>
      <c r="L99" s="61">
        <v>13.86343978709248</v>
      </c>
      <c r="M99" s="61">
        <v>9.1094477711244188</v>
      </c>
      <c r="N99" s="61">
        <v>21.399866932801064</v>
      </c>
      <c r="O99" s="62">
        <v>8.4788755821689943</v>
      </c>
      <c r="P99" s="62">
        <v>24.619926813040589</v>
      </c>
      <c r="Q99" s="129"/>
    </row>
    <row r="100" spans="1:17" ht="15" customHeight="1">
      <c r="A100" s="136"/>
      <c r="B100" s="145"/>
      <c r="C100" s="102" t="s">
        <v>141</v>
      </c>
      <c r="D100" s="63">
        <v>1.1506986027944111</v>
      </c>
      <c r="E100" s="64">
        <v>1.2939121756487024</v>
      </c>
      <c r="F100" s="64">
        <v>3.9654025282767802</v>
      </c>
      <c r="G100" s="64">
        <v>2.7568196939454421</v>
      </c>
      <c r="H100" s="64">
        <v>2.2212242182302062</v>
      </c>
      <c r="I100" s="64">
        <v>5.4805389221556888</v>
      </c>
      <c r="J100" s="64">
        <v>2.1821357285429142</v>
      </c>
      <c r="K100" s="64">
        <v>3.6954424484364599</v>
      </c>
      <c r="L100" s="64">
        <v>1.0638722554890219</v>
      </c>
      <c r="M100" s="64">
        <v>1.0460745176314037</v>
      </c>
      <c r="N100" s="64">
        <v>1.0380904856952762</v>
      </c>
      <c r="O100" s="65">
        <v>1.8389886892880905</v>
      </c>
      <c r="P100" s="65">
        <v>1.0380904856952762</v>
      </c>
      <c r="Q100" s="129">
        <f>COUNTIF(D97:O100, "N.D. ")</f>
        <v>0</v>
      </c>
    </row>
    <row r="101" spans="1:17" ht="15" customHeight="1">
      <c r="A101" s="136"/>
      <c r="B101" s="143" t="s">
        <v>17</v>
      </c>
      <c r="C101" s="128" t="s">
        <v>15</v>
      </c>
      <c r="D101" s="57">
        <v>4.0696043809816267</v>
      </c>
      <c r="E101" s="58">
        <v>3.1146373918829009</v>
      </c>
      <c r="F101" s="58">
        <v>3.3790751829673993</v>
      </c>
      <c r="G101" s="58">
        <v>4.2467398536260808</v>
      </c>
      <c r="H101" s="58">
        <v>5.5474614872818471</v>
      </c>
      <c r="I101" s="58">
        <v>6.1889121756487038</v>
      </c>
      <c r="J101" s="58">
        <v>2.3465069860279444</v>
      </c>
      <c r="K101" s="58">
        <v>2.9276862940785096</v>
      </c>
      <c r="L101" s="58">
        <v>4.1830339321357304</v>
      </c>
      <c r="M101" s="58">
        <v>2.6878422641895696</v>
      </c>
      <c r="N101" s="58">
        <v>1.3604457751164338</v>
      </c>
      <c r="O101" s="59">
        <v>3.7923153692614777</v>
      </c>
      <c r="P101" s="59">
        <v>3.8216151031270802</v>
      </c>
      <c r="Q101" s="129"/>
    </row>
    <row r="102" spans="1:17" ht="15" customHeight="1">
      <c r="A102" s="136"/>
      <c r="B102" s="143" t="s">
        <v>109</v>
      </c>
      <c r="C102" s="101" t="s">
        <v>58</v>
      </c>
      <c r="D102" s="37">
        <v>41.935483870967744</v>
      </c>
      <c r="E102" s="5">
        <v>17.857142857142858</v>
      </c>
      <c r="F102" s="5">
        <v>16.129032258064516</v>
      </c>
      <c r="G102" s="5">
        <v>16.666666666666668</v>
      </c>
      <c r="H102" s="5">
        <v>41.935483870967744</v>
      </c>
      <c r="I102" s="5">
        <v>16.666666666666668</v>
      </c>
      <c r="J102" s="5">
        <v>16.129032258064516</v>
      </c>
      <c r="K102" s="5">
        <v>12.903225806451612</v>
      </c>
      <c r="L102" s="5">
        <v>16.666666666666668</v>
      </c>
      <c r="M102" s="5">
        <v>41.935483870967744</v>
      </c>
      <c r="N102" s="5">
        <v>13.333333333333334</v>
      </c>
      <c r="O102" s="6">
        <v>16.129032258064516</v>
      </c>
      <c r="P102" s="6">
        <v>22.465753424657535</v>
      </c>
      <c r="Q102" s="129"/>
    </row>
    <row r="103" spans="1:17" ht="15" customHeight="1">
      <c r="A103" s="136"/>
      <c r="B103" s="143"/>
      <c r="C103" s="101" t="s">
        <v>140</v>
      </c>
      <c r="D103" s="60">
        <v>10.712242182302061</v>
      </c>
      <c r="E103" s="61">
        <v>6.193446440452429</v>
      </c>
      <c r="F103" s="61">
        <v>4.8025615435795084</v>
      </c>
      <c r="G103" s="61">
        <v>5.7754491017964078</v>
      </c>
      <c r="H103" s="61">
        <v>14.015136393878912</v>
      </c>
      <c r="I103" s="61">
        <v>10.837491683300067</v>
      </c>
      <c r="J103" s="61">
        <v>4.3840652029274789</v>
      </c>
      <c r="K103" s="61">
        <v>8.2381902860944773</v>
      </c>
      <c r="L103" s="61">
        <v>15.226879574184967</v>
      </c>
      <c r="M103" s="61">
        <v>12.559880239520959</v>
      </c>
      <c r="N103" s="61">
        <v>2.0352628077178978</v>
      </c>
      <c r="O103" s="62">
        <v>6.3258483033932134</v>
      </c>
      <c r="P103" s="62">
        <v>15.226879574184967</v>
      </c>
      <c r="Q103" s="129"/>
    </row>
    <row r="104" spans="1:17" ht="15" customHeight="1">
      <c r="A104" s="136"/>
      <c r="B104" s="145"/>
      <c r="C104" s="102" t="s">
        <v>141</v>
      </c>
      <c r="D104" s="63">
        <v>1.2435129740518964</v>
      </c>
      <c r="E104" s="64">
        <v>1.2217232202262145</v>
      </c>
      <c r="F104" s="64">
        <v>1.9585828343313378</v>
      </c>
      <c r="G104" s="64">
        <v>2.1866267465069864</v>
      </c>
      <c r="H104" s="64">
        <v>2.0109780439121758</v>
      </c>
      <c r="I104" s="64">
        <v>2.2218895542248838</v>
      </c>
      <c r="J104" s="64">
        <v>8.166999334664006E-2</v>
      </c>
      <c r="K104" s="64">
        <v>0.3943779108449767</v>
      </c>
      <c r="L104" s="64">
        <v>0.6227544910179641</v>
      </c>
      <c r="M104" s="64" t="s">
        <v>213</v>
      </c>
      <c r="N104" s="64">
        <v>0.39188290086493677</v>
      </c>
      <c r="O104" s="65">
        <v>1.1370592149035266</v>
      </c>
      <c r="P104" s="65" t="s">
        <v>213</v>
      </c>
      <c r="Q104" s="129">
        <f>COUNTIF(D101:O104, "N.D. ")</f>
        <v>1</v>
      </c>
    </row>
    <row r="105" spans="1:17" ht="15" customHeight="1">
      <c r="A105" s="136"/>
      <c r="B105" s="143" t="s">
        <v>18</v>
      </c>
      <c r="C105" s="128" t="s">
        <v>15</v>
      </c>
      <c r="D105" s="57">
        <v>4.0709506912101716</v>
      </c>
      <c r="E105" s="58">
        <v>5.6928143712574846</v>
      </c>
      <c r="F105" s="58">
        <v>4.5099384564204925</v>
      </c>
      <c r="G105" s="58">
        <v>3.9917165668662675</v>
      </c>
      <c r="H105" s="58">
        <v>7.3127079174983365</v>
      </c>
      <c r="I105" s="58">
        <v>6.1524035262807715</v>
      </c>
      <c r="J105" s="58">
        <v>0.67398536260811726</v>
      </c>
      <c r="K105" s="58">
        <v>4.4535096473719227</v>
      </c>
      <c r="L105" s="58">
        <v>2.2700016633399867</v>
      </c>
      <c r="M105" s="58">
        <v>6.2299844754934588</v>
      </c>
      <c r="N105" s="58">
        <v>6.0325016633399873</v>
      </c>
      <c r="O105" s="59">
        <v>5.4891882900864939</v>
      </c>
      <c r="P105" s="59">
        <v>5.0309119465986072</v>
      </c>
      <c r="Q105" s="129"/>
    </row>
    <row r="106" spans="1:17" ht="15" customHeight="1">
      <c r="A106" s="136"/>
      <c r="B106" s="143"/>
      <c r="C106" s="101" t="s">
        <v>58</v>
      </c>
      <c r="D106" s="37">
        <v>29.032258064516128</v>
      </c>
      <c r="E106" s="5">
        <v>7.1428571428571432</v>
      </c>
      <c r="F106" s="5">
        <v>12.903225806451612</v>
      </c>
      <c r="G106" s="5">
        <v>16.666666666666668</v>
      </c>
      <c r="H106" s="5">
        <v>19.35483870967742</v>
      </c>
      <c r="I106" s="5">
        <v>13.333333333333334</v>
      </c>
      <c r="J106" s="5">
        <v>9.67741935483871</v>
      </c>
      <c r="K106" s="5">
        <v>6.4516129032258061</v>
      </c>
      <c r="L106" s="5">
        <v>13.333333333333334</v>
      </c>
      <c r="M106" s="5">
        <v>38.70967741935484</v>
      </c>
      <c r="N106" s="5">
        <v>16.666666666666668</v>
      </c>
      <c r="O106" s="6">
        <v>16.129032258064516</v>
      </c>
      <c r="P106" s="6">
        <v>16.712328767123289</v>
      </c>
      <c r="Q106" s="129"/>
    </row>
    <row r="107" spans="1:17" ht="15" customHeight="1">
      <c r="A107" s="136"/>
      <c r="B107" s="143"/>
      <c r="C107" s="101" t="s">
        <v>140</v>
      </c>
      <c r="D107" s="60">
        <v>7.2396872920825022</v>
      </c>
      <c r="E107" s="61">
        <v>7.0246839654025273</v>
      </c>
      <c r="F107" s="61">
        <v>5.3858948769128423</v>
      </c>
      <c r="G107" s="61">
        <v>6.168829008649368</v>
      </c>
      <c r="H107" s="61">
        <v>16.836660013306719</v>
      </c>
      <c r="I107" s="61">
        <v>11.269294743845643</v>
      </c>
      <c r="J107" s="61">
        <v>1.2504990019960083</v>
      </c>
      <c r="K107" s="61">
        <v>6.7701264138389883</v>
      </c>
      <c r="L107" s="61">
        <v>3.3727544910179641</v>
      </c>
      <c r="M107" s="61">
        <v>18.744510978043913</v>
      </c>
      <c r="N107" s="61">
        <v>16.410678642714576</v>
      </c>
      <c r="O107" s="62">
        <v>13.459081836327345</v>
      </c>
      <c r="P107" s="62">
        <v>18.744510978043913</v>
      </c>
      <c r="Q107" s="129"/>
    </row>
    <row r="108" spans="1:17" ht="15" customHeight="1">
      <c r="A108" s="135"/>
      <c r="B108" s="145"/>
      <c r="C108" s="102" t="s">
        <v>141</v>
      </c>
      <c r="D108" s="63">
        <v>1.5570525615435795</v>
      </c>
      <c r="E108" s="64">
        <v>4.3609447771124419</v>
      </c>
      <c r="F108" s="64">
        <v>3.2977378576180971</v>
      </c>
      <c r="G108" s="64">
        <v>1.9793745841650032</v>
      </c>
      <c r="H108" s="64">
        <v>0.58616101131071197</v>
      </c>
      <c r="I108" s="64">
        <v>3.5018296739853625</v>
      </c>
      <c r="J108" s="64">
        <v>0.10279441117764471</v>
      </c>
      <c r="K108" s="64">
        <v>2.1368928809048575</v>
      </c>
      <c r="L108" s="64">
        <v>0.98985362608117078</v>
      </c>
      <c r="M108" s="64">
        <v>0.93562874251497008</v>
      </c>
      <c r="N108" s="64">
        <v>1.5400864936793079</v>
      </c>
      <c r="O108" s="65">
        <v>1.9481037924151696</v>
      </c>
      <c r="P108" s="65">
        <v>0.10279441117764471</v>
      </c>
      <c r="Q108" s="129">
        <f>COUNTIF(D105:O108, "N.D. ")</f>
        <v>0</v>
      </c>
    </row>
    <row r="109" spans="1:17" ht="15" customHeight="1">
      <c r="A109" s="136" t="s">
        <v>28</v>
      </c>
      <c r="B109" s="133" t="s">
        <v>55</v>
      </c>
      <c r="C109" s="128" t="s">
        <v>15</v>
      </c>
      <c r="D109" s="57" t="s">
        <v>212</v>
      </c>
      <c r="E109" s="58" t="s">
        <v>212</v>
      </c>
      <c r="F109" s="58" t="s">
        <v>212</v>
      </c>
      <c r="G109" s="58" t="s">
        <v>212</v>
      </c>
      <c r="H109" s="58" t="s">
        <v>212</v>
      </c>
      <c r="I109" s="58" t="s">
        <v>212</v>
      </c>
      <c r="J109" s="58">
        <v>9.3936778009478666E-2</v>
      </c>
      <c r="K109" s="58">
        <v>0.31985279046574766</v>
      </c>
      <c r="L109" s="58">
        <v>0.20135984913656677</v>
      </c>
      <c r="M109" s="58">
        <v>6.7879371545303643E-2</v>
      </c>
      <c r="N109" s="58">
        <v>6.4205641736293353E-2</v>
      </c>
      <c r="O109" s="59">
        <v>4.8764502839849039E-2</v>
      </c>
      <c r="P109" s="59">
        <v>0.13618737176881815</v>
      </c>
      <c r="Q109" s="129"/>
    </row>
    <row r="110" spans="1:17" ht="15" customHeight="1">
      <c r="A110" s="144"/>
      <c r="B110" s="133"/>
      <c r="C110" s="101" t="s">
        <v>66</v>
      </c>
      <c r="D110" s="37">
        <v>0</v>
      </c>
      <c r="E110" s="5">
        <v>0</v>
      </c>
      <c r="F110" s="5">
        <v>0</v>
      </c>
      <c r="G110" s="5">
        <v>0</v>
      </c>
      <c r="H110" s="5">
        <v>0</v>
      </c>
      <c r="I110" s="5">
        <v>0</v>
      </c>
      <c r="J110" s="5">
        <v>100</v>
      </c>
      <c r="K110" s="5">
        <v>100</v>
      </c>
      <c r="L110" s="5">
        <v>100</v>
      </c>
      <c r="M110" s="5">
        <v>100</v>
      </c>
      <c r="N110" s="5">
        <v>100</v>
      </c>
      <c r="O110" s="6">
        <v>100</v>
      </c>
      <c r="P110" s="6">
        <v>50.136986301369866</v>
      </c>
      <c r="Q110" s="129"/>
    </row>
    <row r="111" spans="1:17" ht="15" customHeight="1">
      <c r="A111" s="144"/>
      <c r="B111" s="133"/>
      <c r="C111" s="101" t="s">
        <v>83</v>
      </c>
      <c r="D111" s="60" t="s">
        <v>212</v>
      </c>
      <c r="E111" s="61" t="s">
        <v>212</v>
      </c>
      <c r="F111" s="61" t="s">
        <v>212</v>
      </c>
      <c r="G111" s="61" t="s">
        <v>212</v>
      </c>
      <c r="H111" s="61" t="s">
        <v>212</v>
      </c>
      <c r="I111" s="61" t="s">
        <v>212</v>
      </c>
      <c r="J111" s="61">
        <v>9.3936778009478666E-2</v>
      </c>
      <c r="K111" s="61">
        <v>0.50781839359056979</v>
      </c>
      <c r="L111" s="61">
        <v>0.20939643366714492</v>
      </c>
      <c r="M111" s="61">
        <v>7.6959792249300801E-2</v>
      </c>
      <c r="N111" s="61">
        <v>7.8690112207106436E-2</v>
      </c>
      <c r="O111" s="62">
        <v>5.0482603111332548E-2</v>
      </c>
      <c r="P111" s="62">
        <v>0.50781839359056979</v>
      </c>
      <c r="Q111" s="129"/>
    </row>
    <row r="112" spans="1:17" ht="15" customHeight="1">
      <c r="A112" s="144"/>
      <c r="B112" s="134"/>
      <c r="C112" s="102" t="s">
        <v>84</v>
      </c>
      <c r="D112" s="63" t="s">
        <v>212</v>
      </c>
      <c r="E112" s="64" t="s">
        <v>212</v>
      </c>
      <c r="F112" s="64" t="s">
        <v>212</v>
      </c>
      <c r="G112" s="64" t="s">
        <v>212</v>
      </c>
      <c r="H112" s="64" t="s">
        <v>212</v>
      </c>
      <c r="I112" s="64" t="s">
        <v>212</v>
      </c>
      <c r="J112" s="64">
        <v>9.3936778009478666E-2</v>
      </c>
      <c r="K112" s="64">
        <v>0.13188718734092553</v>
      </c>
      <c r="L112" s="64">
        <v>0.19332326460598862</v>
      </c>
      <c r="M112" s="64">
        <v>5.8798950841306485E-2</v>
      </c>
      <c r="N112" s="64">
        <v>4.9721171265480264E-2</v>
      </c>
      <c r="O112" s="65">
        <v>4.7046402568365529E-2</v>
      </c>
      <c r="P112" s="65">
        <v>4.7046402568365529E-2</v>
      </c>
      <c r="Q112" s="129">
        <f>COUNTIF(D109:O112, "N.D. ")</f>
        <v>0</v>
      </c>
    </row>
    <row r="113" spans="1:17" ht="15" customHeight="1">
      <c r="A113" s="144"/>
      <c r="B113" s="133" t="s">
        <v>54</v>
      </c>
      <c r="C113" s="128" t="s">
        <v>15</v>
      </c>
      <c r="D113" s="57">
        <v>1.2626388414974645</v>
      </c>
      <c r="E113" s="58">
        <v>1.3487104581156588</v>
      </c>
      <c r="F113" s="58">
        <v>1.6646870940573379</v>
      </c>
      <c r="G113" s="58">
        <v>1.2977860976102442</v>
      </c>
      <c r="H113" s="58">
        <v>0.68281491271886952</v>
      </c>
      <c r="I113" s="58">
        <v>0.53817277202982072</v>
      </c>
      <c r="J113" s="58">
        <v>0.69139309347864908</v>
      </c>
      <c r="K113" s="58">
        <v>0.53686601490196761</v>
      </c>
      <c r="L113" s="58">
        <v>0.40466344583882546</v>
      </c>
      <c r="M113" s="58">
        <v>0.84813019097905618</v>
      </c>
      <c r="N113" s="58">
        <v>0.41676264083088688</v>
      </c>
      <c r="O113" s="59">
        <v>0.90547273965413344</v>
      </c>
      <c r="P113" s="59">
        <v>0.89285374379958604</v>
      </c>
      <c r="Q113" s="129"/>
    </row>
    <row r="114" spans="1:17" ht="15" customHeight="1">
      <c r="A114" s="144"/>
      <c r="B114" s="133"/>
      <c r="C114" s="101" t="s">
        <v>58</v>
      </c>
      <c r="D114" s="37">
        <v>100</v>
      </c>
      <c r="E114" s="5">
        <v>100</v>
      </c>
      <c r="F114" s="5">
        <v>100</v>
      </c>
      <c r="G114" s="5">
        <v>100</v>
      </c>
      <c r="H114" s="5">
        <v>100</v>
      </c>
      <c r="I114" s="5">
        <v>100</v>
      </c>
      <c r="J114" s="5">
        <v>100</v>
      </c>
      <c r="K114" s="5">
        <v>100</v>
      </c>
      <c r="L114" s="5">
        <v>100</v>
      </c>
      <c r="M114" s="5">
        <v>100</v>
      </c>
      <c r="N114" s="5">
        <v>100</v>
      </c>
      <c r="O114" s="6">
        <v>100</v>
      </c>
      <c r="P114" s="6">
        <v>100</v>
      </c>
      <c r="Q114" s="129"/>
    </row>
    <row r="115" spans="1:17" ht="15" customHeight="1">
      <c r="A115" s="144"/>
      <c r="B115" s="133"/>
      <c r="C115" s="101" t="s">
        <v>142</v>
      </c>
      <c r="D115" s="60">
        <v>1.8925696383705284</v>
      </c>
      <c r="E115" s="61">
        <v>2.3525947071445596</v>
      </c>
      <c r="F115" s="61">
        <v>2.4272116025641015</v>
      </c>
      <c r="G115" s="61">
        <v>2.4455093218268966</v>
      </c>
      <c r="H115" s="61">
        <v>0.86661832397833582</v>
      </c>
      <c r="I115" s="61">
        <v>0.82781728305022151</v>
      </c>
      <c r="J115" s="61">
        <v>1.399798664508296</v>
      </c>
      <c r="K115" s="61">
        <v>0.75784267734553767</v>
      </c>
      <c r="L115" s="61">
        <v>0.87238111653973827</v>
      </c>
      <c r="M115" s="61">
        <v>1.0306049732015894</v>
      </c>
      <c r="N115" s="61">
        <v>0.68566166419334318</v>
      </c>
      <c r="O115" s="62">
        <v>1.2363703050083077</v>
      </c>
      <c r="P115" s="62">
        <v>2.4455093218268966</v>
      </c>
      <c r="Q115" s="129"/>
    </row>
    <row r="116" spans="1:17" ht="15" customHeight="1">
      <c r="A116" s="144"/>
      <c r="B116" s="134"/>
      <c r="C116" s="102" t="s">
        <v>143</v>
      </c>
      <c r="D116" s="63">
        <v>0.48102072673559837</v>
      </c>
      <c r="E116" s="64">
        <v>0.70501942577379451</v>
      </c>
      <c r="F116" s="64">
        <v>0.70303635079790971</v>
      </c>
      <c r="G116" s="64">
        <v>0.47653059187302121</v>
      </c>
      <c r="H116" s="64">
        <v>0.46837764315134595</v>
      </c>
      <c r="I116" s="64">
        <v>0.34136461614349772</v>
      </c>
      <c r="J116" s="64">
        <v>0.24370887430367885</v>
      </c>
      <c r="K116" s="64">
        <v>0.16150974812462354</v>
      </c>
      <c r="L116" s="64">
        <v>6.3244140830268011E-2</v>
      </c>
      <c r="M116" s="64">
        <v>0.59391977583437439</v>
      </c>
      <c r="N116" s="64">
        <v>0.22239542410714289</v>
      </c>
      <c r="O116" s="65">
        <v>0.38091100841933728</v>
      </c>
      <c r="P116" s="65">
        <v>6.3244140830268011E-2</v>
      </c>
      <c r="Q116" s="129">
        <f>COUNTIF(D113:O116, "N.D. ")</f>
        <v>0</v>
      </c>
    </row>
    <row r="117" spans="1:17" ht="15" customHeight="1">
      <c r="A117" s="144"/>
      <c r="B117" s="133" t="s">
        <v>53</v>
      </c>
      <c r="C117" s="128" t="s">
        <v>15</v>
      </c>
      <c r="D117" s="57">
        <v>3.8977978476904291</v>
      </c>
      <c r="E117" s="58">
        <v>5.6964465137927398</v>
      </c>
      <c r="F117" s="58">
        <v>3.6429901236839921</v>
      </c>
      <c r="G117" s="58">
        <v>2.5132434542195181</v>
      </c>
      <c r="H117" s="58">
        <v>1.6979379527256842</v>
      </c>
      <c r="I117" s="58">
        <v>0.94378672725361357</v>
      </c>
      <c r="J117" s="58">
        <v>0.86162381908218388</v>
      </c>
      <c r="K117" s="58">
        <v>1.7614998057429387</v>
      </c>
      <c r="L117" s="58">
        <v>1.0120304179562192</v>
      </c>
      <c r="M117" s="58">
        <v>1.3692493024166104</v>
      </c>
      <c r="N117" s="58">
        <v>1.7579332289688276</v>
      </c>
      <c r="O117" s="59">
        <v>2.4122751687785686</v>
      </c>
      <c r="P117" s="59">
        <v>2.2887179817400707</v>
      </c>
      <c r="Q117" s="129"/>
    </row>
    <row r="118" spans="1:17" ht="15" customHeight="1">
      <c r="A118" s="144"/>
      <c r="B118" s="133"/>
      <c r="C118" s="101" t="s">
        <v>58</v>
      </c>
      <c r="D118" s="37">
        <v>100</v>
      </c>
      <c r="E118" s="5">
        <v>100</v>
      </c>
      <c r="F118" s="5">
        <v>100</v>
      </c>
      <c r="G118" s="5">
        <v>100</v>
      </c>
      <c r="H118" s="5">
        <v>100</v>
      </c>
      <c r="I118" s="5">
        <v>100</v>
      </c>
      <c r="J118" s="5">
        <v>100</v>
      </c>
      <c r="K118" s="5">
        <v>100</v>
      </c>
      <c r="L118" s="5">
        <v>100</v>
      </c>
      <c r="M118" s="5">
        <v>80</v>
      </c>
      <c r="N118" s="5">
        <v>100</v>
      </c>
      <c r="O118" s="6">
        <v>100</v>
      </c>
      <c r="P118" s="6">
        <v>98.076923076923066</v>
      </c>
      <c r="Q118" s="129"/>
    </row>
    <row r="119" spans="1:17" ht="15" customHeight="1">
      <c r="A119" s="144"/>
      <c r="B119" s="133"/>
      <c r="C119" s="101" t="s">
        <v>142</v>
      </c>
      <c r="D119" s="60">
        <v>9.6223555413448203</v>
      </c>
      <c r="E119" s="61">
        <v>6.9397478458049893</v>
      </c>
      <c r="F119" s="61">
        <v>4.9870286581920888</v>
      </c>
      <c r="G119" s="61">
        <v>3.5278955944429167</v>
      </c>
      <c r="H119" s="61">
        <v>2.3791880639980829</v>
      </c>
      <c r="I119" s="61">
        <v>2.0007496010901358</v>
      </c>
      <c r="J119" s="61">
        <v>1.1953988541666665</v>
      </c>
      <c r="K119" s="61">
        <v>2.3575444350092241</v>
      </c>
      <c r="L119" s="61">
        <v>1.342157542157542</v>
      </c>
      <c r="M119" s="61">
        <v>2.6878905980114438</v>
      </c>
      <c r="N119" s="61">
        <v>2.5812470733752622</v>
      </c>
      <c r="O119" s="62">
        <v>3.7173792759706195</v>
      </c>
      <c r="P119" s="62">
        <v>9.6223555413448203</v>
      </c>
      <c r="Q119" s="129"/>
    </row>
    <row r="120" spans="1:17" ht="15" customHeight="1">
      <c r="A120" s="144"/>
      <c r="B120" s="134"/>
      <c r="C120" s="102" t="s">
        <v>143</v>
      </c>
      <c r="D120" s="63">
        <v>0.99837330938292468</v>
      </c>
      <c r="E120" s="64">
        <v>3.9133877892144793</v>
      </c>
      <c r="F120" s="64">
        <v>0.32347572109341494</v>
      </c>
      <c r="G120" s="64">
        <v>0.58156295545303638</v>
      </c>
      <c r="H120" s="64">
        <v>0.40287892682352949</v>
      </c>
      <c r="I120" s="64">
        <v>0.3789833253588516</v>
      </c>
      <c r="J120" s="64">
        <v>0.37920173860705075</v>
      </c>
      <c r="K120" s="64">
        <v>1.4568542674737368</v>
      </c>
      <c r="L120" s="64">
        <v>0.76981658298656763</v>
      </c>
      <c r="M120" s="64">
        <v>0.43261702621702613</v>
      </c>
      <c r="N120" s="64">
        <v>1.1723431871165642</v>
      </c>
      <c r="O120" s="65">
        <v>1.5334759528822051</v>
      </c>
      <c r="P120" s="65">
        <v>0.32347572109341494</v>
      </c>
      <c r="Q120" s="129">
        <f>COUNTIF(D117:O120, "N.D. ")</f>
        <v>0</v>
      </c>
    </row>
    <row r="121" spans="1:17" ht="15" customHeight="1">
      <c r="A121" s="144"/>
      <c r="B121" s="133" t="s">
        <v>70</v>
      </c>
      <c r="C121" s="128" t="s">
        <v>15</v>
      </c>
      <c r="D121" s="57">
        <v>4.978483404056016</v>
      </c>
      <c r="E121" s="58">
        <v>4.2202710864687782</v>
      </c>
      <c r="F121" s="58">
        <v>5.3441992062336148</v>
      </c>
      <c r="G121" s="58">
        <v>3.8758245315600091</v>
      </c>
      <c r="H121" s="58">
        <v>3.6982133795302108</v>
      </c>
      <c r="I121" s="58">
        <v>4.2346401594366441</v>
      </c>
      <c r="J121" s="58">
        <v>3.13307938547005</v>
      </c>
      <c r="K121" s="58">
        <v>2.9600797549502427</v>
      </c>
      <c r="L121" s="58">
        <v>2.4254220667112358</v>
      </c>
      <c r="M121" s="58">
        <v>1.6196856127695924</v>
      </c>
      <c r="N121" s="58">
        <v>4.4211637412658895</v>
      </c>
      <c r="O121" s="59">
        <v>7.573558362867832</v>
      </c>
      <c r="P121" s="59">
        <v>4.0403850576100107</v>
      </c>
      <c r="Q121" s="129"/>
    </row>
    <row r="122" spans="1:17" ht="15" customHeight="1">
      <c r="A122" s="144"/>
      <c r="B122" s="133"/>
      <c r="C122" s="101" t="s">
        <v>58</v>
      </c>
      <c r="D122" s="37">
        <v>100</v>
      </c>
      <c r="E122" s="5">
        <v>100</v>
      </c>
      <c r="F122" s="5">
        <v>100</v>
      </c>
      <c r="G122" s="5">
        <v>100</v>
      </c>
      <c r="H122" s="5">
        <v>100</v>
      </c>
      <c r="I122" s="5">
        <v>100</v>
      </c>
      <c r="J122" s="5">
        <v>100</v>
      </c>
      <c r="K122" s="5">
        <v>100</v>
      </c>
      <c r="L122" s="5">
        <v>100</v>
      </c>
      <c r="M122" s="5">
        <v>100</v>
      </c>
      <c r="N122" s="5">
        <v>100</v>
      </c>
      <c r="O122" s="6">
        <v>100</v>
      </c>
      <c r="P122" s="6">
        <v>100</v>
      </c>
      <c r="Q122" s="129"/>
    </row>
    <row r="123" spans="1:17" ht="15" customHeight="1">
      <c r="A123" s="144"/>
      <c r="B123" s="133"/>
      <c r="C123" s="101" t="s">
        <v>145</v>
      </c>
      <c r="D123" s="60">
        <v>5.6617269436038518</v>
      </c>
      <c r="E123" s="61">
        <v>5.5101790043559413</v>
      </c>
      <c r="F123" s="61">
        <v>5.7028315778366139</v>
      </c>
      <c r="G123" s="61">
        <v>4.5848280711782081</v>
      </c>
      <c r="H123" s="61">
        <v>5.2715723453546683</v>
      </c>
      <c r="I123" s="61">
        <v>4.5105020742915496</v>
      </c>
      <c r="J123" s="61">
        <v>3.432613615727039</v>
      </c>
      <c r="K123" s="61">
        <v>3.1180640523996255</v>
      </c>
      <c r="L123" s="61">
        <v>3.0990198926743564</v>
      </c>
      <c r="M123" s="61">
        <v>2.8315956552251982</v>
      </c>
      <c r="N123" s="61">
        <v>4.5385071906657517</v>
      </c>
      <c r="O123" s="62">
        <v>9.7434721816588787</v>
      </c>
      <c r="P123" s="62">
        <v>9.7434721816588787</v>
      </c>
      <c r="Q123" s="129"/>
    </row>
    <row r="124" spans="1:17" ht="15" customHeight="1">
      <c r="A124" s="147"/>
      <c r="B124" s="134"/>
      <c r="C124" s="102" t="s">
        <v>146</v>
      </c>
      <c r="D124" s="63">
        <v>4.2952398645081811</v>
      </c>
      <c r="E124" s="64">
        <v>2.9303631685816156</v>
      </c>
      <c r="F124" s="64">
        <v>4.9855668346306166</v>
      </c>
      <c r="G124" s="64">
        <v>3.1668209919418104</v>
      </c>
      <c r="H124" s="64">
        <v>2.1248544137057528</v>
      </c>
      <c r="I124" s="64">
        <v>3.958778244581739</v>
      </c>
      <c r="J124" s="64">
        <v>2.8335451552130615</v>
      </c>
      <c r="K124" s="64">
        <v>2.8020954575008599</v>
      </c>
      <c r="L124" s="64">
        <v>1.7518242407481153</v>
      </c>
      <c r="M124" s="64">
        <v>0.4077755703139867</v>
      </c>
      <c r="N124" s="64">
        <v>4.3038202918660282</v>
      </c>
      <c r="O124" s="65">
        <v>5.4036445440767862</v>
      </c>
      <c r="P124" s="65">
        <v>0.4077755703139867</v>
      </c>
      <c r="Q124" s="129">
        <f>COUNTIF(D121:O124, "N.D. ")</f>
        <v>0</v>
      </c>
    </row>
    <row r="125" spans="1:17" ht="15" customHeight="1">
      <c r="A125" s="144" t="s">
        <v>206</v>
      </c>
      <c r="B125" s="142" t="s">
        <v>204</v>
      </c>
      <c r="C125" s="128" t="s">
        <v>59</v>
      </c>
      <c r="D125" s="57">
        <v>3.3851820868666609</v>
      </c>
      <c r="E125" s="58">
        <v>3.3590286840964954</v>
      </c>
      <c r="F125" s="58" t="s">
        <v>212</v>
      </c>
      <c r="G125" s="58">
        <v>3.9792382931528878</v>
      </c>
      <c r="H125" s="58">
        <v>2.4310886407120296</v>
      </c>
      <c r="I125" s="58">
        <v>0.54030575782533719</v>
      </c>
      <c r="J125" s="58">
        <v>1.2117824194434668</v>
      </c>
      <c r="K125" s="58">
        <v>1.343627096913302</v>
      </c>
      <c r="L125" s="58">
        <v>1.5884548002549546</v>
      </c>
      <c r="M125" s="58">
        <v>4.4977337112053908</v>
      </c>
      <c r="N125" s="58">
        <v>9.86811077763236</v>
      </c>
      <c r="O125" s="59">
        <v>7.6010115977498067</v>
      </c>
      <c r="P125" s="59">
        <v>3.6259846722091065</v>
      </c>
      <c r="Q125" s="129"/>
    </row>
    <row r="126" spans="1:17" ht="15" customHeight="1">
      <c r="A126" s="144"/>
      <c r="B126" s="143"/>
      <c r="C126" s="101" t="s">
        <v>58</v>
      </c>
      <c r="D126" s="37">
        <v>64.285714285714292</v>
      </c>
      <c r="E126" s="5">
        <v>100</v>
      </c>
      <c r="F126" s="5">
        <v>0</v>
      </c>
      <c r="G126" s="5">
        <v>100</v>
      </c>
      <c r="H126" s="5">
        <v>100</v>
      </c>
      <c r="I126" s="5">
        <v>90</v>
      </c>
      <c r="J126" s="5">
        <v>100</v>
      </c>
      <c r="K126" s="5">
        <v>100</v>
      </c>
      <c r="L126" s="5">
        <v>100</v>
      </c>
      <c r="M126" s="5">
        <v>100</v>
      </c>
      <c r="N126" s="5">
        <v>100</v>
      </c>
      <c r="O126" s="6">
        <v>100</v>
      </c>
      <c r="P126" s="6">
        <v>88.219178082191789</v>
      </c>
      <c r="Q126" s="129"/>
    </row>
    <row r="127" spans="1:17" ht="15" customHeight="1">
      <c r="A127" s="144"/>
      <c r="B127" s="143"/>
      <c r="C127" s="101" t="s">
        <v>153</v>
      </c>
      <c r="D127" s="60">
        <v>4.4370404498864726</v>
      </c>
      <c r="E127" s="61">
        <v>3.7643154374576429</v>
      </c>
      <c r="F127" s="61" t="s">
        <v>212</v>
      </c>
      <c r="G127" s="61">
        <v>4.0744864422845879</v>
      </c>
      <c r="H127" s="61">
        <v>3.4048746831810703</v>
      </c>
      <c r="I127" s="61">
        <v>1.5348308053361395</v>
      </c>
      <c r="J127" s="61">
        <v>1.9638752702416282</v>
      </c>
      <c r="K127" s="61">
        <v>2.2664345010921338</v>
      </c>
      <c r="L127" s="61">
        <v>2.8979506664517456</v>
      </c>
      <c r="M127" s="61">
        <v>7.2539205650335274</v>
      </c>
      <c r="N127" s="61">
        <v>16.83648539920107</v>
      </c>
      <c r="O127" s="62">
        <v>8.8312256529787323</v>
      </c>
      <c r="P127" s="62">
        <v>16.83648539920107</v>
      </c>
      <c r="Q127" s="129"/>
    </row>
    <row r="128" spans="1:17" ht="15" customHeight="1">
      <c r="A128" s="144"/>
      <c r="B128" s="145"/>
      <c r="C128" s="102" t="s">
        <v>154</v>
      </c>
      <c r="D128" s="63">
        <v>2.3333237238468487</v>
      </c>
      <c r="E128" s="64">
        <v>2.6299630361176063</v>
      </c>
      <c r="F128" s="64" t="s">
        <v>212</v>
      </c>
      <c r="G128" s="64">
        <v>3.8092191290760304</v>
      </c>
      <c r="H128" s="64">
        <v>1.5306052214331578</v>
      </c>
      <c r="I128" s="64">
        <v>1.481154420035658E-2</v>
      </c>
      <c r="J128" s="64">
        <v>9.0422095446883066E-2</v>
      </c>
      <c r="K128" s="64">
        <v>1.1214253216859218E-2</v>
      </c>
      <c r="L128" s="64">
        <v>0.12541608351806707</v>
      </c>
      <c r="M128" s="64">
        <v>2.6983546454304137</v>
      </c>
      <c r="N128" s="64">
        <v>5.2766571447736617</v>
      </c>
      <c r="O128" s="65">
        <v>5.9801196082980406</v>
      </c>
      <c r="P128" s="65">
        <v>1.1214253216859218E-2</v>
      </c>
      <c r="Q128" s="129">
        <f>COUNTIF(D125:O128, "N.D. ")</f>
        <v>0</v>
      </c>
    </row>
    <row r="129" spans="1:17" ht="15" customHeight="1">
      <c r="A129" s="144"/>
      <c r="B129" s="133" t="s">
        <v>221</v>
      </c>
      <c r="C129" s="128" t="s">
        <v>59</v>
      </c>
      <c r="D129" s="57" t="s">
        <v>212</v>
      </c>
      <c r="E129" s="58" t="s">
        <v>212</v>
      </c>
      <c r="F129" s="58" t="s">
        <v>212</v>
      </c>
      <c r="G129" s="58">
        <v>2.5050587701499132</v>
      </c>
      <c r="H129" s="58">
        <v>2.5140348373043331</v>
      </c>
      <c r="I129" s="58">
        <v>1.2311470441787973</v>
      </c>
      <c r="J129" s="58">
        <v>0.99796117680417173</v>
      </c>
      <c r="K129" s="58">
        <v>1.4548940549620417</v>
      </c>
      <c r="L129" s="58">
        <v>2.3707600539178264</v>
      </c>
      <c r="M129" s="58">
        <v>5.003325844325901</v>
      </c>
      <c r="N129" s="58">
        <v>10.67525235090236</v>
      </c>
      <c r="O129" s="59">
        <v>5.0961679815345109</v>
      </c>
      <c r="P129" s="59">
        <v>3.7819138066174149</v>
      </c>
      <c r="Q129" s="129"/>
    </row>
    <row r="130" spans="1:17" ht="15" customHeight="1">
      <c r="A130" s="144"/>
      <c r="B130" s="143"/>
      <c r="C130" s="101" t="s">
        <v>58</v>
      </c>
      <c r="D130" s="37">
        <v>0</v>
      </c>
      <c r="E130" s="5">
        <v>0</v>
      </c>
      <c r="F130" s="5">
        <v>0</v>
      </c>
      <c r="G130" s="5">
        <v>96.428571428571431</v>
      </c>
      <c r="H130" s="5">
        <v>100</v>
      </c>
      <c r="I130" s="5">
        <v>100</v>
      </c>
      <c r="J130" s="5">
        <v>84.375</v>
      </c>
      <c r="K130" s="5">
        <v>100</v>
      </c>
      <c r="L130" s="5">
        <v>100</v>
      </c>
      <c r="M130" s="5">
        <v>100</v>
      </c>
      <c r="N130" s="5">
        <v>93.548387096774192</v>
      </c>
      <c r="O130" s="6">
        <v>100</v>
      </c>
      <c r="P130" s="6">
        <v>71.823204419889507</v>
      </c>
      <c r="Q130" s="129"/>
    </row>
    <row r="131" spans="1:17" ht="15" customHeight="1">
      <c r="A131" s="144"/>
      <c r="B131" s="143"/>
      <c r="C131" s="101" t="s">
        <v>153</v>
      </c>
      <c r="D131" s="60" t="s">
        <v>212</v>
      </c>
      <c r="E131" s="61" t="s">
        <v>212</v>
      </c>
      <c r="F131" s="61" t="s">
        <v>212</v>
      </c>
      <c r="G131" s="61">
        <v>4.4184279821000612</v>
      </c>
      <c r="H131" s="61">
        <v>6.5690690823353615</v>
      </c>
      <c r="I131" s="61">
        <v>2.0686288829807653</v>
      </c>
      <c r="J131" s="61">
        <v>1.864060510430769</v>
      </c>
      <c r="K131" s="61">
        <v>2.4568122188616655</v>
      </c>
      <c r="L131" s="61">
        <v>2.7892868866307063</v>
      </c>
      <c r="M131" s="61">
        <v>8.4456551745848714</v>
      </c>
      <c r="N131" s="61">
        <v>18.6546227707268</v>
      </c>
      <c r="O131" s="62">
        <v>10.293781038605385</v>
      </c>
      <c r="P131" s="62">
        <v>18.6546227707268</v>
      </c>
      <c r="Q131" s="129"/>
    </row>
    <row r="132" spans="1:17" ht="15" customHeight="1">
      <c r="A132" s="144"/>
      <c r="B132" s="145"/>
      <c r="C132" s="102" t="s">
        <v>154</v>
      </c>
      <c r="D132" s="63" t="s">
        <v>212</v>
      </c>
      <c r="E132" s="64" t="s">
        <v>212</v>
      </c>
      <c r="F132" s="64" t="s">
        <v>212</v>
      </c>
      <c r="G132" s="64">
        <v>0.2682763277432661</v>
      </c>
      <c r="H132" s="64">
        <v>2.5289168750064841E-2</v>
      </c>
      <c r="I132" s="64" t="s">
        <v>213</v>
      </c>
      <c r="J132" s="64">
        <v>0.13186184317757452</v>
      </c>
      <c r="K132" s="64" t="s">
        <v>213</v>
      </c>
      <c r="L132" s="64">
        <v>2.0626933418732221</v>
      </c>
      <c r="M132" s="64">
        <v>2.4461074683678712</v>
      </c>
      <c r="N132" s="64">
        <v>5.9569473988514137</v>
      </c>
      <c r="O132" s="65">
        <v>0.35725366783387263</v>
      </c>
      <c r="P132" s="65" t="s">
        <v>213</v>
      </c>
      <c r="Q132" s="129">
        <f>COUNTIF(D129:O132, "N.D. ")</f>
        <v>2</v>
      </c>
    </row>
    <row r="133" spans="1:17" ht="15" customHeight="1">
      <c r="A133" s="144"/>
      <c r="B133" s="143" t="s">
        <v>90</v>
      </c>
      <c r="C133" s="128" t="s">
        <v>15</v>
      </c>
      <c r="D133" s="36" t="s">
        <v>212</v>
      </c>
      <c r="E133" s="58" t="s">
        <v>212</v>
      </c>
      <c r="F133" s="58" t="s">
        <v>212</v>
      </c>
      <c r="G133" s="58" t="s">
        <v>212</v>
      </c>
      <c r="H133" s="58" t="s">
        <v>212</v>
      </c>
      <c r="I133" s="58" t="s">
        <v>212</v>
      </c>
      <c r="J133" s="58">
        <v>0.40731471622602411</v>
      </c>
      <c r="K133" s="58" t="s">
        <v>212</v>
      </c>
      <c r="L133" s="58" t="s">
        <v>212</v>
      </c>
      <c r="M133" s="58" t="s">
        <v>212</v>
      </c>
      <c r="N133" s="58">
        <v>0.1699374831532659</v>
      </c>
      <c r="O133" s="3" t="s">
        <v>212</v>
      </c>
      <c r="P133" s="59">
        <v>0.28862609968964503</v>
      </c>
      <c r="Q133" s="129"/>
    </row>
    <row r="134" spans="1:17" ht="15" customHeight="1">
      <c r="A134" s="144"/>
      <c r="B134" s="143" t="s">
        <v>125</v>
      </c>
      <c r="C134" s="101" t="s">
        <v>58</v>
      </c>
      <c r="D134" s="37">
        <v>0</v>
      </c>
      <c r="E134" s="5">
        <v>0</v>
      </c>
      <c r="F134" s="5">
        <v>0</v>
      </c>
      <c r="G134" s="5">
        <v>0</v>
      </c>
      <c r="H134" s="5">
        <v>0</v>
      </c>
      <c r="I134" s="5">
        <v>0</v>
      </c>
      <c r="J134" s="5">
        <v>35</v>
      </c>
      <c r="K134" s="5">
        <v>0</v>
      </c>
      <c r="L134" s="5">
        <v>0</v>
      </c>
      <c r="M134" s="5">
        <v>0</v>
      </c>
      <c r="N134" s="5">
        <v>51.612903225806448</v>
      </c>
      <c r="O134" s="6">
        <v>0</v>
      </c>
      <c r="P134" s="6">
        <v>8.1967213114754092</v>
      </c>
      <c r="Q134" s="129"/>
    </row>
    <row r="135" spans="1:17" ht="15" customHeight="1">
      <c r="A135" s="144"/>
      <c r="B135" s="143"/>
      <c r="C135" s="101" t="s">
        <v>145</v>
      </c>
      <c r="D135" s="38" t="s">
        <v>212</v>
      </c>
      <c r="E135" s="61" t="s">
        <v>212</v>
      </c>
      <c r="F135" s="61" t="s">
        <v>212</v>
      </c>
      <c r="G135" s="61" t="s">
        <v>212</v>
      </c>
      <c r="H135" s="61" t="s">
        <v>212</v>
      </c>
      <c r="I135" s="61" t="s">
        <v>212</v>
      </c>
      <c r="J135" s="61">
        <v>0.40731471622602411</v>
      </c>
      <c r="K135" s="61" t="s">
        <v>212</v>
      </c>
      <c r="L135" s="61" t="s">
        <v>212</v>
      </c>
      <c r="M135" s="61" t="s">
        <v>212</v>
      </c>
      <c r="N135" s="61">
        <v>0.1699374831532659</v>
      </c>
      <c r="O135" s="8" t="s">
        <v>212</v>
      </c>
      <c r="P135" s="62">
        <v>0.40731471622602411</v>
      </c>
      <c r="Q135" s="129"/>
    </row>
    <row r="136" spans="1:17" ht="15" customHeight="1">
      <c r="A136" s="144"/>
      <c r="B136" s="145"/>
      <c r="C136" s="102" t="s">
        <v>146</v>
      </c>
      <c r="D136" s="39" t="s">
        <v>212</v>
      </c>
      <c r="E136" s="64" t="s">
        <v>212</v>
      </c>
      <c r="F136" s="64" t="s">
        <v>212</v>
      </c>
      <c r="G136" s="64" t="s">
        <v>212</v>
      </c>
      <c r="H136" s="64" t="s">
        <v>212</v>
      </c>
      <c r="I136" s="64" t="s">
        <v>212</v>
      </c>
      <c r="J136" s="64">
        <v>0.40731471622602411</v>
      </c>
      <c r="K136" s="64" t="s">
        <v>212</v>
      </c>
      <c r="L136" s="64" t="s">
        <v>212</v>
      </c>
      <c r="M136" s="64" t="s">
        <v>212</v>
      </c>
      <c r="N136" s="64">
        <v>0.1699374831532659</v>
      </c>
      <c r="O136" s="10" t="s">
        <v>212</v>
      </c>
      <c r="P136" s="65">
        <v>0.1699374831532659</v>
      </c>
      <c r="Q136" s="129">
        <f>COUNTIF(D133:O136, "N.D. ")</f>
        <v>0</v>
      </c>
    </row>
    <row r="137" spans="1:17" ht="15" customHeight="1">
      <c r="A137" s="144"/>
      <c r="B137" s="143" t="s">
        <v>93</v>
      </c>
      <c r="C137" s="128" t="s">
        <v>59</v>
      </c>
      <c r="D137" s="57">
        <v>1.2161227017741221</v>
      </c>
      <c r="E137" s="58">
        <v>1.5504237339248965</v>
      </c>
      <c r="F137" s="58">
        <v>2.3828318227748357</v>
      </c>
      <c r="G137" s="58">
        <v>3.1270343002326988</v>
      </c>
      <c r="H137" s="58">
        <v>1.9036575031203677</v>
      </c>
      <c r="I137" s="58">
        <v>0.1764865811421209</v>
      </c>
      <c r="J137" s="58">
        <v>0.51170255429264466</v>
      </c>
      <c r="K137" s="58">
        <v>0.2448984315670967</v>
      </c>
      <c r="L137" s="58">
        <v>0.4632091664687959</v>
      </c>
      <c r="M137" s="58" t="s">
        <v>212</v>
      </c>
      <c r="N137" s="58" t="s">
        <v>212</v>
      </c>
      <c r="O137" s="59" t="s">
        <v>212</v>
      </c>
      <c r="P137" s="59">
        <v>1.2862629772552865</v>
      </c>
      <c r="Q137" s="129"/>
    </row>
    <row r="138" spans="1:17" ht="15" customHeight="1">
      <c r="A138" s="144"/>
      <c r="B138" s="143" t="s">
        <v>205</v>
      </c>
      <c r="C138" s="101" t="s">
        <v>58</v>
      </c>
      <c r="D138" s="37">
        <v>93.75</v>
      </c>
      <c r="E138" s="5">
        <v>96.428571428571431</v>
      </c>
      <c r="F138" s="5">
        <v>100</v>
      </c>
      <c r="G138" s="5">
        <v>96.774193548387103</v>
      </c>
      <c r="H138" s="5">
        <v>96.774193548387103</v>
      </c>
      <c r="I138" s="5">
        <v>96.666666666666671</v>
      </c>
      <c r="J138" s="5">
        <v>96.774193548387103</v>
      </c>
      <c r="K138" s="5">
        <v>96.774193548387103</v>
      </c>
      <c r="L138" s="5">
        <v>100</v>
      </c>
      <c r="M138" s="5">
        <v>0</v>
      </c>
      <c r="N138" s="5">
        <v>0</v>
      </c>
      <c r="O138" s="6">
        <v>0</v>
      </c>
      <c r="P138" s="6">
        <v>73.002754820936644</v>
      </c>
      <c r="Q138" s="129"/>
    </row>
    <row r="139" spans="1:17" ht="15" customHeight="1">
      <c r="A139" s="144"/>
      <c r="B139" s="143"/>
      <c r="C139" s="101" t="s">
        <v>153</v>
      </c>
      <c r="D139" s="60">
        <v>3.4306035291018171</v>
      </c>
      <c r="E139" s="61">
        <v>3.0017184960197376</v>
      </c>
      <c r="F139" s="61">
        <v>6.0503672067903871</v>
      </c>
      <c r="G139" s="61">
        <v>7.8508180047457143</v>
      </c>
      <c r="H139" s="61">
        <v>3.0667980038483003</v>
      </c>
      <c r="I139" s="61">
        <v>0.29473577728138817</v>
      </c>
      <c r="J139" s="61">
        <v>0.65571577035161199</v>
      </c>
      <c r="K139" s="61">
        <v>0.51316093507744465</v>
      </c>
      <c r="L139" s="61">
        <v>0.96861386536272942</v>
      </c>
      <c r="M139" s="61" t="s">
        <v>212</v>
      </c>
      <c r="N139" s="61" t="s">
        <v>212</v>
      </c>
      <c r="O139" s="62" t="s">
        <v>212</v>
      </c>
      <c r="P139" s="62">
        <v>7.8508180047457143</v>
      </c>
      <c r="Q139" s="129"/>
    </row>
    <row r="140" spans="1:17" ht="15" customHeight="1">
      <c r="A140" s="144"/>
      <c r="B140" s="134"/>
      <c r="C140" s="102" t="s">
        <v>154</v>
      </c>
      <c r="D140" s="63">
        <v>9.0997614487125025E-2</v>
      </c>
      <c r="E140" s="64">
        <v>0.21263325189732168</v>
      </c>
      <c r="F140" s="64">
        <v>0.24185004512233482</v>
      </c>
      <c r="G140" s="64">
        <v>0.22264807942752968</v>
      </c>
      <c r="H140" s="64">
        <v>0.72233950672327552</v>
      </c>
      <c r="I140" s="64" t="s">
        <v>213</v>
      </c>
      <c r="J140" s="64">
        <v>0.35297061357333687</v>
      </c>
      <c r="K140" s="64" t="s">
        <v>213</v>
      </c>
      <c r="L140" s="64">
        <v>1.5569484292597352E-2</v>
      </c>
      <c r="M140" s="64" t="s">
        <v>212</v>
      </c>
      <c r="N140" s="64" t="s">
        <v>212</v>
      </c>
      <c r="O140" s="65" t="s">
        <v>212</v>
      </c>
      <c r="P140" s="65" t="s">
        <v>213</v>
      </c>
      <c r="Q140" s="129">
        <f>COUNTIF(D137:O140, "N.D. ")</f>
        <v>2</v>
      </c>
    </row>
    <row r="141" spans="1:17" ht="15" customHeight="1">
      <c r="A141" s="144"/>
      <c r="B141" s="142" t="s">
        <v>104</v>
      </c>
      <c r="C141" s="128" t="s">
        <v>59</v>
      </c>
      <c r="D141" s="57">
        <v>1.9912511619403876</v>
      </c>
      <c r="E141" s="58">
        <v>4.6189696952311765</v>
      </c>
      <c r="F141" s="58">
        <v>5.7032720387513844</v>
      </c>
      <c r="G141" s="58">
        <v>5.0235510417677487</v>
      </c>
      <c r="H141" s="58">
        <v>2.582617193978042</v>
      </c>
      <c r="I141" s="58">
        <v>0.81295122206370152</v>
      </c>
      <c r="J141" s="58">
        <v>0.37729345177727019</v>
      </c>
      <c r="K141" s="58">
        <v>0.43518014358115847</v>
      </c>
      <c r="L141" s="58">
        <v>0.29586919349375512</v>
      </c>
      <c r="M141" s="58" t="s">
        <v>212</v>
      </c>
      <c r="N141" s="58">
        <v>1.7969709238495666</v>
      </c>
      <c r="O141" s="59">
        <v>0.88079322954683892</v>
      </c>
      <c r="P141" s="59">
        <v>2.1204026827872413</v>
      </c>
      <c r="Q141" s="129"/>
    </row>
    <row r="142" spans="1:17" ht="15" customHeight="1">
      <c r="A142" s="144"/>
      <c r="B142" s="143"/>
      <c r="C142" s="101" t="s">
        <v>58</v>
      </c>
      <c r="D142" s="37">
        <v>100</v>
      </c>
      <c r="E142" s="5">
        <v>100</v>
      </c>
      <c r="F142" s="5">
        <v>67.741935483870961</v>
      </c>
      <c r="G142" s="5">
        <v>100</v>
      </c>
      <c r="H142" s="5">
        <v>100</v>
      </c>
      <c r="I142" s="5">
        <v>100</v>
      </c>
      <c r="J142" s="5">
        <v>100</v>
      </c>
      <c r="K142" s="5">
        <v>100</v>
      </c>
      <c r="L142" s="5">
        <v>100</v>
      </c>
      <c r="M142" s="5">
        <v>0</v>
      </c>
      <c r="N142" s="5">
        <v>100</v>
      </c>
      <c r="O142" s="6">
        <v>100</v>
      </c>
      <c r="P142" s="6">
        <v>89.010989010989007</v>
      </c>
      <c r="Q142" s="129"/>
    </row>
    <row r="143" spans="1:17" ht="15" customHeight="1">
      <c r="A143" s="144"/>
      <c r="B143" s="143"/>
      <c r="C143" s="101" t="s">
        <v>153</v>
      </c>
      <c r="D143" s="60">
        <v>3.2569672774450926</v>
      </c>
      <c r="E143" s="61">
        <v>5.4691585125086597</v>
      </c>
      <c r="F143" s="61">
        <v>6.7919822617146117</v>
      </c>
      <c r="G143" s="61">
        <v>6.263466667880067</v>
      </c>
      <c r="H143" s="61">
        <v>4.3210246952386768</v>
      </c>
      <c r="I143" s="61">
        <v>1.1218126650830329</v>
      </c>
      <c r="J143" s="61">
        <v>0.45090811751321702</v>
      </c>
      <c r="K143" s="61">
        <v>0.47222780206102605</v>
      </c>
      <c r="L143" s="61">
        <v>0.47744937428896461</v>
      </c>
      <c r="M143" s="61" t="s">
        <v>212</v>
      </c>
      <c r="N143" s="61">
        <v>3.5073795166942694</v>
      </c>
      <c r="O143" s="62">
        <v>1.2566053507766508</v>
      </c>
      <c r="P143" s="62">
        <v>6.7919822617146117</v>
      </c>
      <c r="Q143" s="129"/>
    </row>
    <row r="144" spans="1:17" ht="15" customHeight="1">
      <c r="A144" s="147"/>
      <c r="B144" s="145"/>
      <c r="C144" s="102" t="s">
        <v>154</v>
      </c>
      <c r="D144" s="63">
        <v>1.0776772038163525</v>
      </c>
      <c r="E144" s="64">
        <v>3.1411058760693651</v>
      </c>
      <c r="F144" s="64">
        <v>4.6145618157881563</v>
      </c>
      <c r="G144" s="64">
        <v>3.5460265036891405</v>
      </c>
      <c r="H144" s="64">
        <v>0.25164654397768338</v>
      </c>
      <c r="I144" s="64">
        <v>0.64561794400654959</v>
      </c>
      <c r="J144" s="64">
        <v>0.24112065408993735</v>
      </c>
      <c r="K144" s="64">
        <v>0.40831984751484468</v>
      </c>
      <c r="L144" s="64">
        <v>0.10901174704029012</v>
      </c>
      <c r="M144" s="64" t="s">
        <v>212</v>
      </c>
      <c r="N144" s="64">
        <v>0.79698220065952707</v>
      </c>
      <c r="O144" s="65">
        <v>0.26865984072810012</v>
      </c>
      <c r="P144" s="65">
        <v>0.10901174704029012</v>
      </c>
      <c r="Q144" s="129">
        <f>COUNTIF(D141:O144, "N.D. ")</f>
        <v>0</v>
      </c>
    </row>
    <row r="145" spans="1:17" ht="15" customHeight="1">
      <c r="A145" s="144" t="s">
        <v>222</v>
      </c>
      <c r="B145" s="127" t="s">
        <v>223</v>
      </c>
      <c r="C145" s="128" t="s">
        <v>15</v>
      </c>
      <c r="D145" s="57">
        <v>28.041700010817813</v>
      </c>
      <c r="E145" s="58">
        <v>41.672698810945512</v>
      </c>
      <c r="F145" s="58">
        <v>24.152839998330851</v>
      </c>
      <c r="G145" s="58">
        <v>9.9374555595402061</v>
      </c>
      <c r="H145" s="58">
        <v>5.2028183617555168</v>
      </c>
      <c r="I145" s="58">
        <v>7.0098661074753519</v>
      </c>
      <c r="J145" s="58">
        <v>3.8713483209785289</v>
      </c>
      <c r="K145" s="58">
        <v>5.3947465354306718</v>
      </c>
      <c r="L145" s="58">
        <v>10.46084092513459</v>
      </c>
      <c r="M145" s="58">
        <v>17.884821947699976</v>
      </c>
      <c r="N145" s="58">
        <v>29.447023807442552</v>
      </c>
      <c r="O145" s="59">
        <v>16.488226188092689</v>
      </c>
      <c r="P145" s="59">
        <v>15.634170950536816</v>
      </c>
      <c r="Q145" s="129"/>
    </row>
    <row r="146" spans="1:17" ht="15" customHeight="1">
      <c r="A146" s="144"/>
      <c r="B146" s="133"/>
      <c r="C146" s="101" t="s">
        <v>58</v>
      </c>
      <c r="D146" s="37">
        <v>100</v>
      </c>
      <c r="E146" s="5">
        <v>75</v>
      </c>
      <c r="F146" s="5">
        <v>100</v>
      </c>
      <c r="G146" s="5">
        <v>100</v>
      </c>
      <c r="H146" s="5">
        <v>100</v>
      </c>
      <c r="I146" s="5">
        <v>100</v>
      </c>
      <c r="J146" s="5">
        <v>100</v>
      </c>
      <c r="K146" s="5">
        <v>100</v>
      </c>
      <c r="L146" s="5">
        <v>100</v>
      </c>
      <c r="M146" s="5">
        <v>100</v>
      </c>
      <c r="N146" s="5">
        <v>100</v>
      </c>
      <c r="O146" s="6">
        <v>100</v>
      </c>
      <c r="P146" s="6">
        <v>98.076923076923066</v>
      </c>
      <c r="Q146" s="129"/>
    </row>
    <row r="147" spans="1:17" ht="15" customHeight="1">
      <c r="A147" s="144"/>
      <c r="B147" s="133"/>
      <c r="C147" s="101" t="s">
        <v>142</v>
      </c>
      <c r="D147" s="60">
        <v>34.999370849353376</v>
      </c>
      <c r="E147" s="61">
        <v>87.35295745416812</v>
      </c>
      <c r="F147" s="61">
        <v>44.583672839506164</v>
      </c>
      <c r="G147" s="61">
        <v>14.676143643232587</v>
      </c>
      <c r="H147" s="61">
        <v>11.823522829006263</v>
      </c>
      <c r="I147" s="61">
        <v>13.580442559280456</v>
      </c>
      <c r="J147" s="61">
        <v>4.5453871892925424</v>
      </c>
      <c r="K147" s="61">
        <v>7.4543439185140787</v>
      </c>
      <c r="L147" s="61">
        <v>23.732140397198943</v>
      </c>
      <c r="M147" s="61">
        <v>21.666444107233183</v>
      </c>
      <c r="N147" s="61">
        <v>35.733929123313075</v>
      </c>
      <c r="O147" s="62">
        <v>25.826676705664308</v>
      </c>
      <c r="P147" s="62">
        <v>87.35295745416812</v>
      </c>
      <c r="Q147" s="129"/>
    </row>
    <row r="148" spans="1:17" ht="15" customHeight="1">
      <c r="A148" s="144"/>
      <c r="B148" s="134"/>
      <c r="C148" s="102" t="s">
        <v>143</v>
      </c>
      <c r="D148" s="63">
        <v>24.334804912171617</v>
      </c>
      <c r="E148" s="64">
        <v>15.132769230769235</v>
      </c>
      <c r="F148" s="64">
        <v>12.620458132398069</v>
      </c>
      <c r="G148" s="64">
        <v>0.84695350191315921</v>
      </c>
      <c r="H148" s="64">
        <v>0.3611412240070957</v>
      </c>
      <c r="I148" s="64">
        <v>4.21406160595079</v>
      </c>
      <c r="J148" s="64">
        <v>3.3164988125604711</v>
      </c>
      <c r="K148" s="64">
        <v>3.8822984152297422</v>
      </c>
      <c r="L148" s="64">
        <v>5.1503008423586047</v>
      </c>
      <c r="M148" s="64">
        <v>10.491869752201515</v>
      </c>
      <c r="N148" s="64">
        <v>24.773512952432526</v>
      </c>
      <c r="O148" s="65">
        <v>1.2265714798850575</v>
      </c>
      <c r="P148" s="65">
        <v>0.3611412240070957</v>
      </c>
      <c r="Q148" s="129">
        <f>COUNTIF(D145:O148, "N.D. ")</f>
        <v>0</v>
      </c>
    </row>
    <row r="149" spans="1:17" ht="15" customHeight="1">
      <c r="A149" s="144"/>
      <c r="B149" s="133" t="s">
        <v>68</v>
      </c>
      <c r="C149" s="128" t="s">
        <v>15</v>
      </c>
      <c r="D149" s="57">
        <v>1.692558988454655</v>
      </c>
      <c r="E149" s="58">
        <v>3.0525885901978258</v>
      </c>
      <c r="F149" s="58">
        <v>5.2506296124332827</v>
      </c>
      <c r="G149" s="58">
        <v>1.8516397204914512</v>
      </c>
      <c r="H149" s="58">
        <v>1.9730203064856882</v>
      </c>
      <c r="I149" s="58">
        <v>0.93045127958091822</v>
      </c>
      <c r="J149" s="58">
        <v>2.3227789479796623</v>
      </c>
      <c r="K149" s="58">
        <v>1.3177135205306603</v>
      </c>
      <c r="L149" s="58">
        <v>0.4434549443034278</v>
      </c>
      <c r="M149" s="58">
        <v>0.74226693435306357</v>
      </c>
      <c r="N149" s="58">
        <v>2.9900568451679002</v>
      </c>
      <c r="O149" s="59">
        <v>4.5597217622416277</v>
      </c>
      <c r="P149" s="59">
        <v>2.2620067105081803</v>
      </c>
      <c r="Q149" s="129"/>
    </row>
    <row r="150" spans="1:17" ht="15" customHeight="1">
      <c r="A150" s="144"/>
      <c r="B150" s="133"/>
      <c r="C150" s="101" t="s">
        <v>58</v>
      </c>
      <c r="D150" s="37">
        <v>100</v>
      </c>
      <c r="E150" s="5">
        <v>100</v>
      </c>
      <c r="F150" s="5">
        <v>100</v>
      </c>
      <c r="G150" s="5">
        <v>100</v>
      </c>
      <c r="H150" s="5">
        <v>100</v>
      </c>
      <c r="I150" s="5">
        <v>100</v>
      </c>
      <c r="J150" s="5">
        <v>80</v>
      </c>
      <c r="K150" s="5">
        <v>100</v>
      </c>
      <c r="L150" s="5">
        <v>100</v>
      </c>
      <c r="M150" s="5">
        <v>100</v>
      </c>
      <c r="N150" s="5">
        <v>100</v>
      </c>
      <c r="O150" s="6">
        <v>100</v>
      </c>
      <c r="P150" s="6">
        <v>98.076923076923066</v>
      </c>
      <c r="Q150" s="129"/>
    </row>
    <row r="151" spans="1:17" ht="15" customHeight="1">
      <c r="A151" s="144"/>
      <c r="B151" s="133"/>
      <c r="C151" s="101" t="s">
        <v>142</v>
      </c>
      <c r="D151" s="60">
        <v>4.4952626362735373</v>
      </c>
      <c r="E151" s="61">
        <v>6.4171837101770492</v>
      </c>
      <c r="F151" s="61">
        <v>8.9564949341890188</v>
      </c>
      <c r="G151" s="61">
        <v>5.3598882732725857</v>
      </c>
      <c r="H151" s="61">
        <v>3.0822528322850697</v>
      </c>
      <c r="I151" s="61">
        <v>1.2542303205377479</v>
      </c>
      <c r="J151" s="61">
        <v>5.8184508396833934</v>
      </c>
      <c r="K151" s="61">
        <v>3.4460566143497751</v>
      </c>
      <c r="L151" s="61">
        <v>0.81537809091021596</v>
      </c>
      <c r="M151" s="61">
        <v>0.99571050687510365</v>
      </c>
      <c r="N151" s="61">
        <v>4.6499323991489669</v>
      </c>
      <c r="O151" s="62">
        <v>8.8091366349219005</v>
      </c>
      <c r="P151" s="62">
        <v>8.9564949341890188</v>
      </c>
      <c r="Q151" s="129"/>
    </row>
    <row r="152" spans="1:17" ht="15" customHeight="1">
      <c r="A152" s="147"/>
      <c r="B152" s="134"/>
      <c r="C152" s="102" t="s">
        <v>143</v>
      </c>
      <c r="D152" s="63">
        <v>0.17092288873910944</v>
      </c>
      <c r="E152" s="64">
        <v>5.7409101233264349E-2</v>
      </c>
      <c r="F152" s="64">
        <v>1.2558685911415988</v>
      </c>
      <c r="G152" s="64">
        <v>9.6074103467089916E-2</v>
      </c>
      <c r="H152" s="64">
        <v>0.60269399032926629</v>
      </c>
      <c r="I152" s="64">
        <v>0.63241816261879602</v>
      </c>
      <c r="J152" s="64">
        <v>0.52083312616223099</v>
      </c>
      <c r="K152" s="64">
        <v>0.38751763490703939</v>
      </c>
      <c r="L152" s="64">
        <v>8.6443271134577199E-2</v>
      </c>
      <c r="M152" s="64">
        <v>0.53434911816668496</v>
      </c>
      <c r="N152" s="64">
        <v>1.2544622505004841</v>
      </c>
      <c r="O152" s="65">
        <v>0.20512518168429775</v>
      </c>
      <c r="P152" s="65">
        <v>5.7409101233264349E-2</v>
      </c>
      <c r="Q152" s="129">
        <f>COUNTIF(D149:O152, "N.D. ")</f>
        <v>0</v>
      </c>
    </row>
    <row r="153" spans="1:17" ht="15" customHeight="1">
      <c r="Q153" s="129"/>
    </row>
    <row r="154" spans="1:17" ht="15" customHeight="1">
      <c r="A154" s="1" t="s">
        <v>219</v>
      </c>
      <c r="P154" s="115"/>
    </row>
    <row r="155" spans="1:17" ht="15" customHeight="1">
      <c r="A155" s="1" t="s">
        <v>110</v>
      </c>
      <c r="P155" s="173"/>
      <c r="Q155" s="129"/>
    </row>
    <row r="156" spans="1:17" ht="15" customHeight="1">
      <c r="A156" s="1" t="s">
        <v>111</v>
      </c>
      <c r="P156" s="1"/>
      <c r="Q156" s="129"/>
    </row>
    <row r="157" spans="1:17" ht="15" customHeight="1">
      <c r="A157" s="1" t="s">
        <v>112</v>
      </c>
      <c r="P157" s="1"/>
      <c r="Q157" s="129"/>
    </row>
    <row r="158" spans="1:17" ht="15" customHeight="1">
      <c r="A158" s="1" t="s">
        <v>113</v>
      </c>
      <c r="P158" s="1"/>
      <c r="Q158" s="129"/>
    </row>
    <row r="159" spans="1:17" ht="15" customHeight="1">
      <c r="A159" s="1" t="s">
        <v>114</v>
      </c>
      <c r="P159" s="1"/>
      <c r="Q159" s="129"/>
    </row>
    <row r="160" spans="1:17" ht="15" customHeight="1">
      <c r="A160" s="1" t="s">
        <v>115</v>
      </c>
      <c r="P160" s="1"/>
      <c r="Q160" s="129"/>
    </row>
    <row r="161" spans="1:17" ht="15" customHeight="1">
      <c r="A161" s="1" t="s">
        <v>116</v>
      </c>
      <c r="P161" s="1"/>
      <c r="Q161" s="129"/>
    </row>
    <row r="162" spans="1:17" ht="15" customHeight="1">
      <c r="A162" s="1" t="s">
        <v>117</v>
      </c>
      <c r="P162" s="1"/>
      <c r="Q162" s="129"/>
    </row>
    <row r="163" spans="1:17" ht="15" customHeight="1">
      <c r="A163" s="1" t="s">
        <v>118</v>
      </c>
      <c r="P163" s="1"/>
      <c r="Q163" s="129"/>
    </row>
    <row r="164" spans="1:17" ht="15" customHeight="1">
      <c r="A164" s="1" t="s">
        <v>168</v>
      </c>
      <c r="P164" s="1"/>
      <c r="Q164" s="129"/>
    </row>
    <row r="165" spans="1:17" ht="15" customHeight="1">
      <c r="A165" s="1" t="s">
        <v>169</v>
      </c>
      <c r="P165" s="1"/>
      <c r="Q165" s="129"/>
    </row>
    <row r="166" spans="1:17" ht="15" customHeight="1">
      <c r="A166" s="1" t="s">
        <v>119</v>
      </c>
      <c r="P166" s="1"/>
      <c r="Q166" s="129"/>
    </row>
    <row r="167" spans="1:17" ht="15" customHeight="1">
      <c r="P167" s="1"/>
      <c r="Q167" s="129"/>
    </row>
    <row r="168" spans="1:17" ht="15" customHeight="1">
      <c r="P168" s="1"/>
      <c r="Q168" s="129"/>
    </row>
    <row r="169" spans="1:17" ht="15" customHeight="1">
      <c r="P169" s="1"/>
      <c r="Q169" s="129"/>
    </row>
    <row r="170" spans="1:17" ht="15" customHeight="1">
      <c r="P170" s="1"/>
      <c r="Q170" s="129"/>
    </row>
    <row r="171" spans="1:17" ht="15" customHeight="1">
      <c r="P171" s="1"/>
      <c r="Q171" s="129"/>
    </row>
    <row r="172" spans="1:17" ht="15" customHeight="1">
      <c r="P172" s="1"/>
      <c r="Q172" s="129"/>
    </row>
    <row r="173" spans="1:17" ht="15" customHeight="1">
      <c r="P173" s="1"/>
      <c r="Q173" s="129"/>
    </row>
    <row r="174" spans="1:17" ht="15" customHeight="1">
      <c r="P174" s="1"/>
    </row>
    <row r="175" spans="1:17" ht="15" customHeight="1">
      <c r="P175" s="1"/>
    </row>
    <row r="176" spans="1:17" ht="15" customHeight="1">
      <c r="P176" s="1"/>
    </row>
    <row r="177" spans="16:16" ht="15" customHeight="1">
      <c r="P177" s="1"/>
    </row>
    <row r="178" spans="16:16" ht="15" customHeight="1">
      <c r="P178" s="1"/>
    </row>
    <row r="179" spans="16:16" ht="15" customHeight="1">
      <c r="P179" s="1"/>
    </row>
    <row r="180" spans="16:16" ht="15" customHeight="1">
      <c r="P180" s="1"/>
    </row>
    <row r="181" spans="16:16" ht="15" customHeight="1">
      <c r="P181" s="1"/>
    </row>
    <row r="182" spans="16:16" ht="15" customHeight="1">
      <c r="P182" s="1"/>
    </row>
    <row r="183" spans="16:16" ht="15" customHeight="1">
      <c r="P183" s="1"/>
    </row>
    <row r="184" spans="16:16" ht="15" customHeight="1">
      <c r="P184" s="1"/>
    </row>
    <row r="185" spans="16:16" ht="15" customHeight="1">
      <c r="P185" s="1"/>
    </row>
    <row r="186" spans="16:16" ht="15" customHeight="1">
      <c r="P186" s="1"/>
    </row>
    <row r="187" spans="16:16" ht="15" customHeight="1">
      <c r="P187" s="1"/>
    </row>
    <row r="188" spans="16:16" ht="15" customHeight="1"/>
    <row r="189" spans="16:16" ht="15" customHeight="1"/>
    <row r="190" spans="16:16" ht="15" customHeight="1"/>
    <row r="191" spans="16:16" ht="15" customHeight="1"/>
    <row r="192" spans="16:16" ht="15" customHeight="1"/>
    <row r="193" ht="15" customHeight="1"/>
    <row r="194" ht="15" customHeight="1"/>
    <row r="195" ht="15" customHeight="1"/>
  </sheetData>
  <mergeCells count="3">
    <mergeCell ref="A3:C3"/>
    <mergeCell ref="P3:P4"/>
    <mergeCell ref="D3:O3"/>
  </mergeCells>
  <phoneticPr fontId="1"/>
  <printOptions horizontalCentered="1"/>
  <pageMargins left="0.78740157480314965" right="0.78740157480314965" top="0.78740157480314965" bottom="0.39370078740157483" header="0.39370078740157483" footer="0.31496062992125984"/>
  <pageSetup paperSize="9" scale="60" orientation="portrait" useFirstPageNumber="1" r:id="rId1"/>
  <headerFooter alignWithMargins="0"/>
  <rowBreaks count="1" manualBreakCount="1">
    <brk id="84" max="15" man="1"/>
  </rowBreaks>
</worksheet>
</file>

<file path=xl/worksheets/sheet12.xml><?xml version="1.0" encoding="utf-8"?>
<worksheet xmlns="http://schemas.openxmlformats.org/spreadsheetml/2006/main" xmlns:r="http://schemas.openxmlformats.org/officeDocument/2006/relationships">
  <sheetPr codeName="Sheet24"/>
  <dimension ref="A1:U195"/>
  <sheetViews>
    <sheetView view="pageBreakPreview" topLeftCell="B1" zoomScale="85" zoomScaleNormal="85" zoomScaleSheetLayoutView="85" workbookViewId="0">
      <selection activeCell="I23" sqref="I23"/>
    </sheetView>
  </sheetViews>
  <sheetFormatPr defaultColWidth="8" defaultRowHeight="13.5"/>
  <cols>
    <col min="1" max="1" width="10.125" style="1" customWidth="1"/>
    <col min="2" max="2" width="19.625" style="1" customWidth="1"/>
    <col min="3" max="3" width="7.75" style="1" bestFit="1" customWidth="1"/>
    <col min="4" max="15" width="7.375" style="1" customWidth="1"/>
    <col min="16" max="16" width="8" style="195" customWidth="1"/>
    <col min="17" max="16384" width="8" style="1"/>
  </cols>
  <sheetData>
    <row r="1" spans="1:21" ht="19.5">
      <c r="A1" s="114" t="s">
        <v>42</v>
      </c>
    </row>
    <row r="2" spans="1:21" ht="15" customHeight="1"/>
    <row r="3" spans="1:21" ht="15" customHeight="1">
      <c r="A3" s="116" t="s">
        <v>101</v>
      </c>
      <c r="B3" s="190"/>
      <c r="C3" s="191"/>
      <c r="D3" s="112">
        <v>2010</v>
      </c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96" t="s">
        <v>103</v>
      </c>
    </row>
    <row r="4" spans="1:21" ht="15" customHeight="1">
      <c r="A4" s="121" t="s">
        <v>29</v>
      </c>
      <c r="B4" s="122" t="s">
        <v>30</v>
      </c>
      <c r="C4" s="123"/>
      <c r="D4" s="85" t="s">
        <v>31</v>
      </c>
      <c r="E4" s="86" t="s">
        <v>0</v>
      </c>
      <c r="F4" s="86" t="s">
        <v>1</v>
      </c>
      <c r="G4" s="86" t="s">
        <v>2</v>
      </c>
      <c r="H4" s="86" t="s">
        <v>3</v>
      </c>
      <c r="I4" s="86" t="s">
        <v>4</v>
      </c>
      <c r="J4" s="86" t="s">
        <v>5</v>
      </c>
      <c r="K4" s="86" t="s">
        <v>6</v>
      </c>
      <c r="L4" s="86" t="s">
        <v>7</v>
      </c>
      <c r="M4" s="86" t="s">
        <v>8</v>
      </c>
      <c r="N4" s="86" t="s">
        <v>9</v>
      </c>
      <c r="O4" s="88" t="s">
        <v>10</v>
      </c>
      <c r="P4" s="197"/>
    </row>
    <row r="5" spans="1:21" s="129" customFormat="1" ht="15" customHeight="1">
      <c r="A5" s="126" t="s">
        <v>210</v>
      </c>
      <c r="B5" s="127" t="s">
        <v>211</v>
      </c>
      <c r="C5" s="128" t="s">
        <v>15</v>
      </c>
      <c r="D5" s="48" t="s">
        <v>217</v>
      </c>
      <c r="E5" s="104">
        <v>2.2907670064426724</v>
      </c>
      <c r="F5" s="104">
        <v>2.7063184307265051</v>
      </c>
      <c r="G5" s="104">
        <v>2.7087166361452422</v>
      </c>
      <c r="H5" s="104">
        <v>1.4246111655624429</v>
      </c>
      <c r="I5" s="104">
        <v>0.98101246524987185</v>
      </c>
      <c r="J5" s="104">
        <v>0.89910517084539832</v>
      </c>
      <c r="K5" s="104">
        <v>0.92030286588142429</v>
      </c>
      <c r="L5" s="104">
        <v>0.77471156767301785</v>
      </c>
      <c r="M5" s="104">
        <v>0.57344093009998542</v>
      </c>
      <c r="N5" s="104">
        <v>0.54691277352815071</v>
      </c>
      <c r="O5" s="105">
        <v>0.39203218129816753</v>
      </c>
      <c r="P5" s="105">
        <v>1.1887763801474225</v>
      </c>
      <c r="R5" s="130"/>
      <c r="S5" s="130"/>
      <c r="T5" s="131"/>
      <c r="U5" s="130"/>
    </row>
    <row r="6" spans="1:21" s="129" customFormat="1" ht="15" customHeight="1">
      <c r="A6" s="132"/>
      <c r="B6" s="133"/>
      <c r="C6" s="101" t="s">
        <v>58</v>
      </c>
      <c r="D6" s="18" t="s">
        <v>217</v>
      </c>
      <c r="E6" s="19">
        <v>58.620689655172413</v>
      </c>
      <c r="F6" s="19">
        <v>100</v>
      </c>
      <c r="G6" s="19">
        <v>46.428571428571431</v>
      </c>
      <c r="H6" s="19">
        <v>96.428571428571431</v>
      </c>
      <c r="I6" s="19">
        <v>100</v>
      </c>
      <c r="J6" s="19">
        <v>100</v>
      </c>
      <c r="K6" s="19">
        <v>100</v>
      </c>
      <c r="L6" s="19">
        <v>100</v>
      </c>
      <c r="M6" s="19">
        <v>100</v>
      </c>
      <c r="N6" s="19">
        <v>100</v>
      </c>
      <c r="O6" s="20">
        <v>100</v>
      </c>
      <c r="P6" s="20">
        <v>80.547945205479451</v>
      </c>
      <c r="R6" s="130"/>
      <c r="S6" s="130"/>
      <c r="T6" s="131"/>
      <c r="U6" s="130"/>
    </row>
    <row r="7" spans="1:21" s="129" customFormat="1" ht="15" customHeight="1">
      <c r="A7" s="132"/>
      <c r="B7" s="133"/>
      <c r="C7" s="101" t="s">
        <v>87</v>
      </c>
      <c r="D7" s="51" t="s">
        <v>217</v>
      </c>
      <c r="E7" s="106">
        <v>2.2907670064426724</v>
      </c>
      <c r="F7" s="106">
        <v>3.0886557638193648</v>
      </c>
      <c r="G7" s="106">
        <v>2.7087166361452422</v>
      </c>
      <c r="H7" s="106">
        <v>1.4467009608304577</v>
      </c>
      <c r="I7" s="106">
        <v>1.3920487959069661</v>
      </c>
      <c r="J7" s="106">
        <v>0.96061081344388277</v>
      </c>
      <c r="K7" s="106">
        <v>0.9797300406243642</v>
      </c>
      <c r="L7" s="106">
        <v>0.84830406589199592</v>
      </c>
      <c r="M7" s="106">
        <v>0.99863233421773423</v>
      </c>
      <c r="N7" s="106">
        <v>0.75028550845689346</v>
      </c>
      <c r="O7" s="107">
        <v>0.78406436259633505</v>
      </c>
      <c r="P7" s="107">
        <v>3.0886557638193648</v>
      </c>
      <c r="R7" s="130"/>
      <c r="S7" s="130"/>
      <c r="T7" s="131"/>
      <c r="U7" s="130"/>
    </row>
    <row r="8" spans="1:21" s="129" customFormat="1" ht="15" customHeight="1">
      <c r="A8" s="166"/>
      <c r="B8" s="134"/>
      <c r="C8" s="102" t="s">
        <v>88</v>
      </c>
      <c r="D8" s="54" t="s">
        <v>217</v>
      </c>
      <c r="E8" s="108">
        <v>2.2907670064426724</v>
      </c>
      <c r="F8" s="108">
        <v>2.3239810976336455</v>
      </c>
      <c r="G8" s="108">
        <v>2.7087166361452422</v>
      </c>
      <c r="H8" s="108">
        <v>1.4025213702944284</v>
      </c>
      <c r="I8" s="108">
        <v>0.58530198873092232</v>
      </c>
      <c r="J8" s="108">
        <v>0.83759952824691386</v>
      </c>
      <c r="K8" s="108">
        <v>0.8608756911384845</v>
      </c>
      <c r="L8" s="108">
        <v>0.7011190694540399</v>
      </c>
      <c r="M8" s="108">
        <v>0.1482495259822367</v>
      </c>
      <c r="N8" s="108">
        <v>0.21813646547107821</v>
      </c>
      <c r="O8" s="56" t="s">
        <v>213</v>
      </c>
      <c r="P8" s="56" t="s">
        <v>213</v>
      </c>
      <c r="Q8" s="129">
        <f>COUNTIF(D5:O8, "N.D. ")</f>
        <v>1</v>
      </c>
      <c r="R8" s="130"/>
      <c r="S8" s="130"/>
      <c r="T8" s="130"/>
      <c r="U8" s="130"/>
    </row>
    <row r="9" spans="1:21" ht="15" customHeight="1">
      <c r="A9" s="136" t="s">
        <v>121</v>
      </c>
      <c r="B9" s="142" t="s">
        <v>122</v>
      </c>
      <c r="C9" s="128" t="s">
        <v>15</v>
      </c>
      <c r="D9" s="57">
        <v>16.63182987118358</v>
      </c>
      <c r="E9" s="58">
        <v>13.984469459409521</v>
      </c>
      <c r="F9" s="58">
        <v>16.44389244176887</v>
      </c>
      <c r="G9" s="58">
        <v>16.285929675340622</v>
      </c>
      <c r="H9" s="58">
        <v>8.0228134392896191</v>
      </c>
      <c r="I9" s="58" t="s">
        <v>212</v>
      </c>
      <c r="J9" s="58">
        <v>3.7777691100853206</v>
      </c>
      <c r="K9" s="58">
        <v>6.8597930486019605</v>
      </c>
      <c r="L9" s="58">
        <v>5.2650639636841445</v>
      </c>
      <c r="M9" s="58" t="s">
        <v>212</v>
      </c>
      <c r="N9" s="58">
        <v>9.3219380687254461</v>
      </c>
      <c r="O9" s="59">
        <v>13.006735047574717</v>
      </c>
      <c r="P9" s="59">
        <v>11.659360850715618</v>
      </c>
    </row>
    <row r="10" spans="1:21" ht="15" customHeight="1">
      <c r="A10" s="136"/>
      <c r="B10" s="143"/>
      <c r="C10" s="101" t="s">
        <v>14</v>
      </c>
      <c r="D10" s="37">
        <v>90.322580645161295</v>
      </c>
      <c r="E10" s="5">
        <v>100</v>
      </c>
      <c r="F10" s="5">
        <v>100</v>
      </c>
      <c r="G10" s="5">
        <v>100</v>
      </c>
      <c r="H10" s="5">
        <v>100</v>
      </c>
      <c r="I10" s="5">
        <v>0</v>
      </c>
      <c r="J10" s="5">
        <v>100</v>
      </c>
      <c r="K10" s="5">
        <v>100</v>
      </c>
      <c r="L10" s="5">
        <v>100</v>
      </c>
      <c r="M10" s="5">
        <v>0</v>
      </c>
      <c r="N10" s="5">
        <v>100</v>
      </c>
      <c r="O10" s="6">
        <v>100</v>
      </c>
      <c r="P10" s="6">
        <v>81.019830028328613</v>
      </c>
    </row>
    <row r="11" spans="1:21" ht="15" customHeight="1">
      <c r="A11" s="136"/>
      <c r="B11" s="143"/>
      <c r="C11" s="101" t="s">
        <v>83</v>
      </c>
      <c r="D11" s="60">
        <v>22.965158026177249</v>
      </c>
      <c r="E11" s="61">
        <v>14.784396319320887</v>
      </c>
      <c r="F11" s="61">
        <v>18.279729299161573</v>
      </c>
      <c r="G11" s="61">
        <v>18.623865167876946</v>
      </c>
      <c r="H11" s="61">
        <v>15.958387879295042</v>
      </c>
      <c r="I11" s="61" t="s">
        <v>212</v>
      </c>
      <c r="J11" s="61">
        <v>5.0260041585899637</v>
      </c>
      <c r="K11" s="61">
        <v>9.1563396612842123</v>
      </c>
      <c r="L11" s="61">
        <v>5.2650639636841445</v>
      </c>
      <c r="M11" s="61" t="s">
        <v>212</v>
      </c>
      <c r="N11" s="61">
        <v>15.803704180104068</v>
      </c>
      <c r="O11" s="62">
        <v>20.547349496613272</v>
      </c>
      <c r="P11" s="62">
        <v>22.965158026177249</v>
      </c>
    </row>
    <row r="12" spans="1:21" ht="15" customHeight="1">
      <c r="A12" s="135"/>
      <c r="B12" s="145"/>
      <c r="C12" s="102" t="s">
        <v>84</v>
      </c>
      <c r="D12" s="63">
        <v>6.6841610511202596</v>
      </c>
      <c r="E12" s="64">
        <v>13.184542599498156</v>
      </c>
      <c r="F12" s="64">
        <v>14.760183963707597</v>
      </c>
      <c r="G12" s="64">
        <v>12.496909816476913</v>
      </c>
      <c r="H12" s="64">
        <v>2.6607834099641878</v>
      </c>
      <c r="I12" s="64" t="s">
        <v>212</v>
      </c>
      <c r="J12" s="64">
        <v>2.5295340615806778</v>
      </c>
      <c r="K12" s="64">
        <v>5.2057541081654346</v>
      </c>
      <c r="L12" s="64">
        <v>5.2650639636841445</v>
      </c>
      <c r="M12" s="64" t="s">
        <v>212</v>
      </c>
      <c r="N12" s="64" t="s">
        <v>213</v>
      </c>
      <c r="O12" s="65">
        <v>0.5823654219589528</v>
      </c>
      <c r="P12" s="65" t="s">
        <v>213</v>
      </c>
      <c r="Q12" s="129">
        <f>COUNTIF(D9:O12, "N.D. ")</f>
        <v>1</v>
      </c>
    </row>
    <row r="13" spans="1:21" ht="15" customHeight="1">
      <c r="A13" s="136" t="s">
        <v>23</v>
      </c>
      <c r="B13" s="142" t="s">
        <v>11</v>
      </c>
      <c r="C13" s="128" t="s">
        <v>15</v>
      </c>
      <c r="D13" s="57">
        <v>0.11208679739270064</v>
      </c>
      <c r="E13" s="58">
        <v>0.30111373649798162</v>
      </c>
      <c r="F13" s="58" t="s">
        <v>213</v>
      </c>
      <c r="G13" s="58">
        <v>3.0253111204305419E-2</v>
      </c>
      <c r="H13" s="58">
        <v>7.3147277628383356E-2</v>
      </c>
      <c r="I13" s="58">
        <v>0.54727266521307572</v>
      </c>
      <c r="J13" s="58">
        <v>0.33128235777652609</v>
      </c>
      <c r="K13" s="58">
        <v>0.35435128707749741</v>
      </c>
      <c r="L13" s="58">
        <v>0.24306313189311859</v>
      </c>
      <c r="M13" s="58">
        <v>6.767965526902342E-2</v>
      </c>
      <c r="N13" s="58">
        <v>0.10356095534075427</v>
      </c>
      <c r="O13" s="59">
        <v>0.42759313456342402</v>
      </c>
      <c r="P13" s="59">
        <v>0.20826159237680317</v>
      </c>
    </row>
    <row r="14" spans="1:21" ht="15" customHeight="1">
      <c r="A14" s="136"/>
      <c r="B14" s="143"/>
      <c r="C14" s="101" t="s">
        <v>14</v>
      </c>
      <c r="D14" s="37">
        <v>100</v>
      </c>
      <c r="E14" s="5">
        <v>100</v>
      </c>
      <c r="F14" s="5">
        <v>100</v>
      </c>
      <c r="G14" s="5">
        <v>100</v>
      </c>
      <c r="H14" s="5">
        <v>100</v>
      </c>
      <c r="I14" s="5">
        <v>96.666666666666671</v>
      </c>
      <c r="J14" s="5">
        <v>100</v>
      </c>
      <c r="K14" s="5">
        <v>100</v>
      </c>
      <c r="L14" s="5">
        <v>100</v>
      </c>
      <c r="M14" s="5">
        <v>100</v>
      </c>
      <c r="N14" s="5">
        <v>100</v>
      </c>
      <c r="O14" s="6">
        <v>50</v>
      </c>
      <c r="P14" s="6">
        <v>95.890410958904098</v>
      </c>
    </row>
    <row r="15" spans="1:21" ht="15" customHeight="1">
      <c r="A15" s="136"/>
      <c r="B15" s="143"/>
      <c r="C15" s="101" t="s">
        <v>145</v>
      </c>
      <c r="D15" s="60">
        <v>0.17328201944569871</v>
      </c>
      <c r="E15" s="61">
        <v>0.5879406248334107</v>
      </c>
      <c r="F15" s="61" t="s">
        <v>213</v>
      </c>
      <c r="G15" s="61">
        <v>4.7098374837374758E-2</v>
      </c>
      <c r="H15" s="61">
        <v>7.4777324890821159E-2</v>
      </c>
      <c r="I15" s="61">
        <v>0.96234864771312445</v>
      </c>
      <c r="J15" s="61">
        <v>0.59050773211155227</v>
      </c>
      <c r="K15" s="61">
        <v>0.60841401317470689</v>
      </c>
      <c r="L15" s="61">
        <v>0.56900550642078485</v>
      </c>
      <c r="M15" s="61">
        <v>9.4355544282690551E-2</v>
      </c>
      <c r="N15" s="61">
        <v>0.11840652098014208</v>
      </c>
      <c r="O15" s="62">
        <v>0.42759313456342402</v>
      </c>
      <c r="P15" s="62">
        <v>0.96234864771312445</v>
      </c>
    </row>
    <row r="16" spans="1:21" ht="15" customHeight="1">
      <c r="A16" s="135"/>
      <c r="B16" s="145"/>
      <c r="C16" s="102" t="s">
        <v>146</v>
      </c>
      <c r="D16" s="63">
        <v>5.089157533970258E-2</v>
      </c>
      <c r="E16" s="64">
        <v>1.4286848162552584E-2</v>
      </c>
      <c r="F16" s="64" t="s">
        <v>213</v>
      </c>
      <c r="G16" s="64">
        <v>1.3407847571236076E-2</v>
      </c>
      <c r="H16" s="64">
        <v>7.1517230365945539E-2</v>
      </c>
      <c r="I16" s="64">
        <v>0.13219668271302706</v>
      </c>
      <c r="J16" s="64">
        <v>7.2056983441499953E-2</v>
      </c>
      <c r="K16" s="64">
        <v>0.10028856098028796</v>
      </c>
      <c r="L16" s="64">
        <v>5.9197247338550862E-2</v>
      </c>
      <c r="M16" s="64">
        <v>4.1003766255356296E-2</v>
      </c>
      <c r="N16" s="64">
        <v>8.8715389701366443E-2</v>
      </c>
      <c r="O16" s="65">
        <v>0.42759313456342402</v>
      </c>
      <c r="P16" s="65" t="s">
        <v>213</v>
      </c>
      <c r="Q16" s="129">
        <f>COUNTIF(D13:O16, "N.D. ")</f>
        <v>3</v>
      </c>
    </row>
    <row r="17" spans="1:17" ht="15" customHeight="1">
      <c r="A17" s="144" t="s">
        <v>24</v>
      </c>
      <c r="B17" s="133" t="s">
        <v>56</v>
      </c>
      <c r="C17" s="128" t="s">
        <v>15</v>
      </c>
      <c r="D17" s="57">
        <v>0.73666056964002602</v>
      </c>
      <c r="E17" s="58">
        <v>0.6268029242567783</v>
      </c>
      <c r="F17" s="58">
        <v>0.48692570745659303</v>
      </c>
      <c r="G17" s="58">
        <v>1.0402586423213704</v>
      </c>
      <c r="H17" s="58">
        <v>1.0552028405305964</v>
      </c>
      <c r="I17" s="58">
        <v>0.38889538147822439</v>
      </c>
      <c r="J17" s="58">
        <v>0.43824299276205958</v>
      </c>
      <c r="K17" s="58">
        <v>0.90485815847939777</v>
      </c>
      <c r="L17" s="58">
        <v>0.64946001114706786</v>
      </c>
      <c r="M17" s="58">
        <v>0.74867269456801711</v>
      </c>
      <c r="N17" s="58">
        <v>1.3497237641828785</v>
      </c>
      <c r="O17" s="59">
        <v>0.67514365070347615</v>
      </c>
      <c r="P17" s="59">
        <v>0.76693514695054132</v>
      </c>
      <c r="Q17" s="129"/>
    </row>
    <row r="18" spans="1:17" ht="15" customHeight="1">
      <c r="A18" s="144"/>
      <c r="B18" s="133"/>
      <c r="C18" s="101" t="s">
        <v>14</v>
      </c>
      <c r="D18" s="37">
        <v>100</v>
      </c>
      <c r="E18" s="5">
        <v>100</v>
      </c>
      <c r="F18" s="5">
        <v>100</v>
      </c>
      <c r="G18" s="5">
        <v>100</v>
      </c>
      <c r="H18" s="5">
        <v>100</v>
      </c>
      <c r="I18" s="5">
        <v>100</v>
      </c>
      <c r="J18" s="5">
        <v>100</v>
      </c>
      <c r="K18" s="5">
        <v>100</v>
      </c>
      <c r="L18" s="5">
        <v>100</v>
      </c>
      <c r="M18" s="5">
        <v>100</v>
      </c>
      <c r="N18" s="5">
        <v>100</v>
      </c>
      <c r="O18" s="6">
        <v>100</v>
      </c>
      <c r="P18" s="6">
        <v>100</v>
      </c>
      <c r="Q18" s="129"/>
    </row>
    <row r="19" spans="1:17" ht="15" customHeight="1">
      <c r="A19" s="144"/>
      <c r="B19" s="133"/>
      <c r="C19" s="101" t="s">
        <v>87</v>
      </c>
      <c r="D19" s="60">
        <v>1.3423472265096352</v>
      </c>
      <c r="E19" s="61">
        <v>0.83372779431433541</v>
      </c>
      <c r="F19" s="61">
        <v>0.49000809097097486</v>
      </c>
      <c r="G19" s="61">
        <v>1.2880232459000149</v>
      </c>
      <c r="H19" s="61">
        <v>1.3948000524487789</v>
      </c>
      <c r="I19" s="61">
        <v>0.76683757258892749</v>
      </c>
      <c r="J19" s="61">
        <v>0.56750992162751224</v>
      </c>
      <c r="K19" s="61">
        <v>0.9781345764192656</v>
      </c>
      <c r="L19" s="61">
        <v>0.78552764076027182</v>
      </c>
      <c r="M19" s="61">
        <v>0.75318868505134517</v>
      </c>
      <c r="N19" s="61">
        <v>1.5036848130040443</v>
      </c>
      <c r="O19" s="62">
        <v>0.90557902388945777</v>
      </c>
      <c r="P19" s="62">
        <v>1.5036848130040443</v>
      </c>
      <c r="Q19" s="129"/>
    </row>
    <row r="20" spans="1:17" ht="15" customHeight="1">
      <c r="A20" s="144"/>
      <c r="B20" s="134"/>
      <c r="C20" s="102" t="s">
        <v>88</v>
      </c>
      <c r="D20" s="63">
        <v>0.13097391277041689</v>
      </c>
      <c r="E20" s="64">
        <v>0.41987805419922108</v>
      </c>
      <c r="F20" s="64">
        <v>0.48384332394221125</v>
      </c>
      <c r="G20" s="64">
        <v>0.79249403874272617</v>
      </c>
      <c r="H20" s="64">
        <v>0.71560562861241384</v>
      </c>
      <c r="I20" s="64">
        <v>0.1690347336230385</v>
      </c>
      <c r="J20" s="64">
        <v>0.30897606389660687</v>
      </c>
      <c r="K20" s="64">
        <v>0.83158174053953005</v>
      </c>
      <c r="L20" s="64">
        <v>0.5133923815338638</v>
      </c>
      <c r="M20" s="64">
        <v>0.74415670408468915</v>
      </c>
      <c r="N20" s="64">
        <v>1.1130919041675904</v>
      </c>
      <c r="O20" s="65">
        <v>0.44470827751749459</v>
      </c>
      <c r="P20" s="65">
        <v>0.13097391277041689</v>
      </c>
      <c r="Q20" s="129">
        <f>COUNTIF(D17:O20, "N.D. ")</f>
        <v>0</v>
      </c>
    </row>
    <row r="21" spans="1:17" ht="15" customHeight="1">
      <c r="A21" s="144"/>
      <c r="B21" s="133" t="s">
        <v>155</v>
      </c>
      <c r="C21" s="128" t="s">
        <v>15</v>
      </c>
      <c r="D21" s="57">
        <v>0.76999921219874889</v>
      </c>
      <c r="E21" s="58">
        <v>0.58003473109750758</v>
      </c>
      <c r="F21" s="58">
        <v>0.32899834693666691</v>
      </c>
      <c r="G21" s="58">
        <v>0.5974170107669331</v>
      </c>
      <c r="H21" s="58">
        <v>0.54554926551603988</v>
      </c>
      <c r="I21" s="58">
        <v>0.5906557144585679</v>
      </c>
      <c r="J21" s="58">
        <v>0.52560840434633349</v>
      </c>
      <c r="K21" s="58">
        <v>0.76073659263326621</v>
      </c>
      <c r="L21" s="58">
        <v>0.56688682065797691</v>
      </c>
      <c r="M21" s="58">
        <v>0.80384726038771181</v>
      </c>
      <c r="N21" s="58">
        <v>1.8850757571630166E-2</v>
      </c>
      <c r="O21" s="59">
        <v>0.10604911971607296</v>
      </c>
      <c r="P21" s="59">
        <v>0.54683715909979824</v>
      </c>
      <c r="Q21" s="129"/>
    </row>
    <row r="22" spans="1:17" ht="15" customHeight="1">
      <c r="A22" s="144"/>
      <c r="B22" s="133"/>
      <c r="C22" s="101" t="s">
        <v>14</v>
      </c>
      <c r="D22" s="37">
        <v>100</v>
      </c>
      <c r="E22" s="5">
        <v>100</v>
      </c>
      <c r="F22" s="5">
        <v>100</v>
      </c>
      <c r="G22" s="5">
        <v>100</v>
      </c>
      <c r="H22" s="5">
        <v>100</v>
      </c>
      <c r="I22" s="5">
        <v>86.206896551724142</v>
      </c>
      <c r="J22" s="5">
        <v>100</v>
      </c>
      <c r="K22" s="5">
        <v>100</v>
      </c>
      <c r="L22" s="5">
        <v>51.428571428571431</v>
      </c>
      <c r="M22" s="5">
        <v>100</v>
      </c>
      <c r="N22" s="5">
        <v>41.935483870967744</v>
      </c>
      <c r="O22" s="6">
        <v>53.333333333333336</v>
      </c>
      <c r="P22" s="6">
        <v>85.359116022099442</v>
      </c>
      <c r="Q22" s="129"/>
    </row>
    <row r="23" spans="1:17" ht="15" customHeight="1">
      <c r="A23" s="144"/>
      <c r="B23" s="133"/>
      <c r="C23" s="101" t="s">
        <v>87</v>
      </c>
      <c r="D23" s="60">
        <v>0.77872386290148732</v>
      </c>
      <c r="E23" s="61">
        <v>0.68881728815646348</v>
      </c>
      <c r="F23" s="61">
        <v>0.65799669387333382</v>
      </c>
      <c r="G23" s="61">
        <v>1.0357048683581302</v>
      </c>
      <c r="H23" s="61">
        <v>0.73743993710944089</v>
      </c>
      <c r="I23" s="61">
        <v>0.89568131710613419</v>
      </c>
      <c r="J23" s="61">
        <v>0.62053195865590938</v>
      </c>
      <c r="K23" s="61">
        <v>0.76073659263326621</v>
      </c>
      <c r="L23" s="61">
        <v>0.56688682065797691</v>
      </c>
      <c r="M23" s="61">
        <v>0.88366400465000161</v>
      </c>
      <c r="N23" s="61">
        <v>1.8850757571630166E-2</v>
      </c>
      <c r="O23" s="62">
        <v>0.10604911971607296</v>
      </c>
      <c r="P23" s="62">
        <v>1.0357048683581302</v>
      </c>
      <c r="Q23" s="129"/>
    </row>
    <row r="24" spans="1:17" ht="15" customHeight="1">
      <c r="A24" s="144"/>
      <c r="B24" s="134"/>
      <c r="C24" s="102" t="s">
        <v>88</v>
      </c>
      <c r="D24" s="63">
        <v>0.76127456149601036</v>
      </c>
      <c r="E24" s="64">
        <v>0.47125217403855174</v>
      </c>
      <c r="F24" s="64" t="s">
        <v>213</v>
      </c>
      <c r="G24" s="64">
        <v>0.15912915317573603</v>
      </c>
      <c r="H24" s="64">
        <v>0.35365859392263888</v>
      </c>
      <c r="I24" s="64">
        <v>0.28563011181100156</v>
      </c>
      <c r="J24" s="64">
        <v>0.43068485003675766</v>
      </c>
      <c r="K24" s="64">
        <v>0.76073659263326621</v>
      </c>
      <c r="L24" s="64">
        <v>0.56688682065797691</v>
      </c>
      <c r="M24" s="64">
        <v>0.72403051612542213</v>
      </c>
      <c r="N24" s="64">
        <v>1.8850757571630166E-2</v>
      </c>
      <c r="O24" s="65">
        <v>0.10604911971607296</v>
      </c>
      <c r="P24" s="65" t="s">
        <v>213</v>
      </c>
      <c r="Q24" s="129">
        <f>COUNTIF(D21:O24, "N.D. ")</f>
        <v>1</v>
      </c>
    </row>
    <row r="25" spans="1:17" ht="15" customHeight="1">
      <c r="A25" s="144"/>
      <c r="B25" s="133" t="s">
        <v>71</v>
      </c>
      <c r="C25" s="128" t="s">
        <v>15</v>
      </c>
      <c r="D25" s="57">
        <v>0.91970695932369484</v>
      </c>
      <c r="E25" s="58">
        <v>1.2769406430736472</v>
      </c>
      <c r="F25" s="58">
        <v>1.3225553422098999</v>
      </c>
      <c r="G25" s="58">
        <v>1.8745267865200765</v>
      </c>
      <c r="H25" s="58">
        <v>3.3552150994057368</v>
      </c>
      <c r="I25" s="58">
        <v>0.56896426351524643</v>
      </c>
      <c r="J25" s="58">
        <v>1.3180214822458498</v>
      </c>
      <c r="K25" s="58">
        <v>1.0825170037377241</v>
      </c>
      <c r="L25" s="58">
        <v>0.96838287585488148</v>
      </c>
      <c r="M25" s="58">
        <v>1.3192463547709519</v>
      </c>
      <c r="N25" s="58">
        <v>1.4223250474066675</v>
      </c>
      <c r="O25" s="59">
        <v>0.80292325095750849</v>
      </c>
      <c r="P25" s="59">
        <v>1.2439489771823979</v>
      </c>
      <c r="Q25" s="129"/>
    </row>
    <row r="26" spans="1:17" ht="15" customHeight="1">
      <c r="A26" s="144"/>
      <c r="B26" s="133"/>
      <c r="C26" s="101" t="s">
        <v>14</v>
      </c>
      <c r="D26" s="37">
        <v>100</v>
      </c>
      <c r="E26" s="5">
        <v>100</v>
      </c>
      <c r="F26" s="5">
        <v>100</v>
      </c>
      <c r="G26" s="5">
        <v>100</v>
      </c>
      <c r="H26" s="5">
        <v>50</v>
      </c>
      <c r="I26" s="5">
        <v>100</v>
      </c>
      <c r="J26" s="5">
        <v>100</v>
      </c>
      <c r="K26" s="5">
        <v>100</v>
      </c>
      <c r="L26" s="5">
        <v>100</v>
      </c>
      <c r="M26" s="5">
        <v>100</v>
      </c>
      <c r="N26" s="5">
        <v>100</v>
      </c>
      <c r="O26" s="6">
        <v>100</v>
      </c>
      <c r="P26" s="6">
        <v>96.132596685082873</v>
      </c>
      <c r="Q26" s="129"/>
    </row>
    <row r="27" spans="1:17" ht="15" customHeight="1">
      <c r="A27" s="144"/>
      <c r="B27" s="133"/>
      <c r="C27" s="101" t="s">
        <v>87</v>
      </c>
      <c r="D27" s="60">
        <v>1.2565892577290212</v>
      </c>
      <c r="E27" s="61">
        <v>1.4908544841338223</v>
      </c>
      <c r="F27" s="61">
        <v>1.972999606632899</v>
      </c>
      <c r="G27" s="61">
        <v>2.6013150444318618</v>
      </c>
      <c r="H27" s="61">
        <v>3.3552150994057368</v>
      </c>
      <c r="I27" s="61">
        <v>0.73791738050685529</v>
      </c>
      <c r="J27" s="61">
        <v>1.8994259245571243</v>
      </c>
      <c r="K27" s="61">
        <v>1.1516354484246405</v>
      </c>
      <c r="L27" s="61">
        <v>1.1997349526277272</v>
      </c>
      <c r="M27" s="61">
        <v>1.4028782291456396</v>
      </c>
      <c r="N27" s="61">
        <v>2.5660686039234628</v>
      </c>
      <c r="O27" s="62">
        <v>1.3517279409954555</v>
      </c>
      <c r="P27" s="62">
        <v>3.3552150994057368</v>
      </c>
      <c r="Q27" s="129"/>
    </row>
    <row r="28" spans="1:17" ht="15" customHeight="1">
      <c r="A28" s="144"/>
      <c r="B28" s="134"/>
      <c r="C28" s="102" t="s">
        <v>88</v>
      </c>
      <c r="D28" s="63">
        <v>0.5828246609183686</v>
      </c>
      <c r="E28" s="64">
        <v>1.0630268020134721</v>
      </c>
      <c r="F28" s="64">
        <v>0.67211107778690093</v>
      </c>
      <c r="G28" s="64">
        <v>1.1477385286082911</v>
      </c>
      <c r="H28" s="64">
        <v>3.3552150994057368</v>
      </c>
      <c r="I28" s="64">
        <v>0.29150680624671482</v>
      </c>
      <c r="J28" s="64">
        <v>0.7366170399345755</v>
      </c>
      <c r="K28" s="64">
        <v>1.0133985590508079</v>
      </c>
      <c r="L28" s="64">
        <v>0.73703079908203573</v>
      </c>
      <c r="M28" s="64">
        <v>1.2356144803962639</v>
      </c>
      <c r="N28" s="64">
        <v>0.37432718969173051</v>
      </c>
      <c r="O28" s="65">
        <v>0.25411856091956148</v>
      </c>
      <c r="P28" s="65">
        <v>0.25411856091956148</v>
      </c>
      <c r="Q28" s="129">
        <f>COUNTIF(D25:O28, "N.D. ")</f>
        <v>0</v>
      </c>
    </row>
    <row r="29" spans="1:17" ht="15" customHeight="1">
      <c r="A29" s="144"/>
      <c r="B29" s="133" t="s">
        <v>73</v>
      </c>
      <c r="C29" s="194" t="s">
        <v>15</v>
      </c>
      <c r="D29" s="57">
        <v>0.55035398781826517</v>
      </c>
      <c r="E29" s="58">
        <v>0.8358356058590567</v>
      </c>
      <c r="F29" s="58">
        <v>0.44692822204406696</v>
      </c>
      <c r="G29" s="58">
        <v>1.2212096370950345</v>
      </c>
      <c r="H29" s="58">
        <v>0.8953549116766526</v>
      </c>
      <c r="I29" s="58">
        <v>0.30764515023453126</v>
      </c>
      <c r="J29" s="58">
        <v>0.95924228576383785</v>
      </c>
      <c r="K29" s="58">
        <v>0.86952581740962065</v>
      </c>
      <c r="L29" s="58">
        <v>0.86069008004939085</v>
      </c>
      <c r="M29" s="58">
        <v>1.2893087139639696</v>
      </c>
      <c r="N29" s="58">
        <v>1.2369761612949621</v>
      </c>
      <c r="O29" s="59">
        <v>0.16754180118249185</v>
      </c>
      <c r="P29" s="59">
        <v>0.82359830083674512</v>
      </c>
      <c r="Q29" s="129"/>
    </row>
    <row r="30" spans="1:17" ht="15" customHeight="1">
      <c r="A30" s="144"/>
      <c r="B30" s="133"/>
      <c r="C30" s="101" t="s">
        <v>14</v>
      </c>
      <c r="D30" s="37">
        <v>100</v>
      </c>
      <c r="E30" s="5">
        <v>100</v>
      </c>
      <c r="F30" s="5">
        <v>100</v>
      </c>
      <c r="G30" s="5">
        <v>100</v>
      </c>
      <c r="H30" s="5">
        <v>100</v>
      </c>
      <c r="I30" s="5">
        <v>100</v>
      </c>
      <c r="J30" s="5">
        <v>100</v>
      </c>
      <c r="K30" s="5">
        <v>100</v>
      </c>
      <c r="L30" s="5">
        <v>100</v>
      </c>
      <c r="M30" s="5">
        <v>100</v>
      </c>
      <c r="N30" s="5">
        <v>100</v>
      </c>
      <c r="O30" s="6">
        <v>100</v>
      </c>
      <c r="P30" s="6">
        <v>100</v>
      </c>
      <c r="Q30" s="129"/>
    </row>
    <row r="31" spans="1:17" ht="15" customHeight="1">
      <c r="A31" s="144"/>
      <c r="B31" s="133"/>
      <c r="C31" s="101" t="s">
        <v>87</v>
      </c>
      <c r="D31" s="60">
        <v>0.72383078861563943</v>
      </c>
      <c r="E31" s="61">
        <v>0.9611946167040164</v>
      </c>
      <c r="F31" s="61">
        <v>0.66880283257011708</v>
      </c>
      <c r="G31" s="61">
        <v>1.6135288696979897</v>
      </c>
      <c r="H31" s="61">
        <v>1.4521086166506065</v>
      </c>
      <c r="I31" s="61">
        <v>0.43507137423726772</v>
      </c>
      <c r="J31" s="61">
        <v>1.1570733056659976</v>
      </c>
      <c r="K31" s="61">
        <v>0.894183250359046</v>
      </c>
      <c r="L31" s="61">
        <v>1.2277737060665777</v>
      </c>
      <c r="M31" s="61">
        <v>1.7014075696228619</v>
      </c>
      <c r="N31" s="61">
        <v>1.4526784769831025</v>
      </c>
      <c r="O31" s="62">
        <v>0.23917491401277632</v>
      </c>
      <c r="P31" s="62">
        <v>1.7014075696228619</v>
      </c>
      <c r="Q31" s="129"/>
    </row>
    <row r="32" spans="1:17" ht="15" customHeight="1">
      <c r="A32" s="144"/>
      <c r="B32" s="134"/>
      <c r="C32" s="102" t="s">
        <v>88</v>
      </c>
      <c r="D32" s="63">
        <v>0.3768771870208909</v>
      </c>
      <c r="E32" s="64">
        <v>0.71047659501409699</v>
      </c>
      <c r="F32" s="64">
        <v>0.22505361151801684</v>
      </c>
      <c r="G32" s="64">
        <v>0.8288904044920794</v>
      </c>
      <c r="H32" s="64">
        <v>2.4027365520718109E-2</v>
      </c>
      <c r="I32" s="64">
        <v>0.18021892623179478</v>
      </c>
      <c r="J32" s="64">
        <v>0.76141126586167795</v>
      </c>
      <c r="K32" s="64">
        <v>0.8448683844601953</v>
      </c>
      <c r="L32" s="64">
        <v>0.49360645403220399</v>
      </c>
      <c r="M32" s="64">
        <v>0.87720985830507736</v>
      </c>
      <c r="N32" s="64">
        <v>0.85982601769279221</v>
      </c>
      <c r="O32" s="65">
        <v>9.5908688352207394E-2</v>
      </c>
      <c r="P32" s="65">
        <v>2.4027365520718109E-2</v>
      </c>
      <c r="Q32" s="129">
        <f>COUNTIF(D29:O32, "N.D. ")</f>
        <v>0</v>
      </c>
    </row>
    <row r="33" spans="1:17" ht="15" customHeight="1">
      <c r="A33" s="144"/>
      <c r="B33" s="133" t="s">
        <v>74</v>
      </c>
      <c r="C33" s="194" t="s">
        <v>15</v>
      </c>
      <c r="D33" s="57">
        <v>5.7716846395442022E-2</v>
      </c>
      <c r="E33" s="58">
        <v>0.11499678069391583</v>
      </c>
      <c r="F33" s="58">
        <v>0.20979120798208312</v>
      </c>
      <c r="G33" s="58">
        <v>0.25398786628428677</v>
      </c>
      <c r="H33" s="58">
        <v>0.27374994382516649</v>
      </c>
      <c r="I33" s="58">
        <v>5.2216565241365108E-2</v>
      </c>
      <c r="J33" s="58">
        <v>8.7695978938111041E-2</v>
      </c>
      <c r="K33" s="58">
        <v>7.1103082252969352E-2</v>
      </c>
      <c r="L33" s="58">
        <v>2.8974083146188233E-2</v>
      </c>
      <c r="M33" s="58">
        <v>4.5735898808748406E-2</v>
      </c>
      <c r="N33" s="58">
        <v>0.10964214096096019</v>
      </c>
      <c r="O33" s="59">
        <v>2.0437851989261121E-2</v>
      </c>
      <c r="P33" s="59">
        <v>0.11429162829503503</v>
      </c>
      <c r="Q33" s="129"/>
    </row>
    <row r="34" spans="1:17" ht="15" customHeight="1">
      <c r="A34" s="144"/>
      <c r="B34" s="133"/>
      <c r="C34" s="101" t="s">
        <v>14</v>
      </c>
      <c r="D34" s="37">
        <v>100</v>
      </c>
      <c r="E34" s="5">
        <v>100</v>
      </c>
      <c r="F34" s="5">
        <v>100</v>
      </c>
      <c r="G34" s="5">
        <v>100</v>
      </c>
      <c r="H34" s="5">
        <v>100</v>
      </c>
      <c r="I34" s="5">
        <v>100</v>
      </c>
      <c r="J34" s="5">
        <v>100</v>
      </c>
      <c r="K34" s="5">
        <v>100</v>
      </c>
      <c r="L34" s="5">
        <v>100</v>
      </c>
      <c r="M34" s="5">
        <v>100</v>
      </c>
      <c r="N34" s="5">
        <v>100</v>
      </c>
      <c r="O34" s="6">
        <v>100</v>
      </c>
      <c r="P34" s="6">
        <v>100</v>
      </c>
      <c r="Q34" s="129"/>
    </row>
    <row r="35" spans="1:17" ht="15" customHeight="1">
      <c r="A35" s="144"/>
      <c r="B35" s="133"/>
      <c r="C35" s="101" t="s">
        <v>87</v>
      </c>
      <c r="D35" s="60">
        <v>0.11543369279088404</v>
      </c>
      <c r="E35" s="61">
        <v>0.18016302905899778</v>
      </c>
      <c r="F35" s="61">
        <v>0.26760054478343914</v>
      </c>
      <c r="G35" s="61">
        <v>0.3338540230069717</v>
      </c>
      <c r="H35" s="61">
        <v>0.65661834312849754</v>
      </c>
      <c r="I35" s="61">
        <v>7.6474026876119483E-2</v>
      </c>
      <c r="J35" s="61">
        <v>0.11376700004016724</v>
      </c>
      <c r="K35" s="61">
        <v>7.8293909948944168E-2</v>
      </c>
      <c r="L35" s="61">
        <v>5.7948166292376466E-2</v>
      </c>
      <c r="M35" s="61">
        <v>8.106337074063151E-2</v>
      </c>
      <c r="N35" s="61">
        <v>0.18537984064547303</v>
      </c>
      <c r="O35" s="62">
        <v>4.0875703978522242E-2</v>
      </c>
      <c r="P35" s="62">
        <v>0.65661834312849754</v>
      </c>
      <c r="Q35" s="129"/>
    </row>
    <row r="36" spans="1:17" ht="15" customHeight="1">
      <c r="A36" s="144"/>
      <c r="B36" s="134"/>
      <c r="C36" s="102" t="s">
        <v>88</v>
      </c>
      <c r="D36" s="63" t="s">
        <v>213</v>
      </c>
      <c r="E36" s="64">
        <v>4.9830532328833874E-2</v>
      </c>
      <c r="F36" s="64">
        <v>0.15198187118072709</v>
      </c>
      <c r="G36" s="64">
        <v>0.17412170956160186</v>
      </c>
      <c r="H36" s="64">
        <v>7.9757543703165609E-2</v>
      </c>
      <c r="I36" s="64">
        <v>2.7959103606610736E-2</v>
      </c>
      <c r="J36" s="64">
        <v>6.1624957836054844E-2</v>
      </c>
      <c r="K36" s="64">
        <v>6.3912254556994549E-2</v>
      </c>
      <c r="L36" s="64" t="s">
        <v>213</v>
      </c>
      <c r="M36" s="64" t="s">
        <v>213</v>
      </c>
      <c r="N36" s="64">
        <v>3.3904441276447352E-2</v>
      </c>
      <c r="O36" s="65" t="s">
        <v>213</v>
      </c>
      <c r="P36" s="65" t="s">
        <v>213</v>
      </c>
      <c r="Q36" s="129">
        <f>COUNTIF(D33:O36, "N.D. ")</f>
        <v>4</v>
      </c>
    </row>
    <row r="37" spans="1:17" ht="15" customHeight="1">
      <c r="A37" s="144"/>
      <c r="B37" s="133" t="s">
        <v>77</v>
      </c>
      <c r="C37" s="194" t="s">
        <v>15</v>
      </c>
      <c r="D37" s="57">
        <v>0.3748042177853993</v>
      </c>
      <c r="E37" s="58">
        <v>0.58438529148895391</v>
      </c>
      <c r="F37" s="58">
        <v>0.63130045703800108</v>
      </c>
      <c r="G37" s="58">
        <v>0.83591166138020367</v>
      </c>
      <c r="H37" s="58">
        <v>0.46021501547016946</v>
      </c>
      <c r="I37" s="58">
        <v>0.12255188923989568</v>
      </c>
      <c r="J37" s="58">
        <v>5.0626225553778409E-2</v>
      </c>
      <c r="K37" s="58">
        <v>0.2487572901187142</v>
      </c>
      <c r="L37" s="58">
        <v>0.25505962633503942</v>
      </c>
      <c r="M37" s="58">
        <v>0.24271987255368807</v>
      </c>
      <c r="N37" s="58">
        <v>0.62157597760045935</v>
      </c>
      <c r="O37" s="59">
        <v>0.31485926110410978</v>
      </c>
      <c r="P37" s="59">
        <v>0.39931757091674003</v>
      </c>
      <c r="Q37" s="129"/>
    </row>
    <row r="38" spans="1:17" ht="15" customHeight="1">
      <c r="A38" s="144"/>
      <c r="B38" s="133"/>
      <c r="C38" s="101" t="s">
        <v>14</v>
      </c>
      <c r="D38" s="37">
        <v>100</v>
      </c>
      <c r="E38" s="5">
        <v>50</v>
      </c>
      <c r="F38" s="5">
        <v>100</v>
      </c>
      <c r="G38" s="5">
        <v>100</v>
      </c>
      <c r="H38" s="5">
        <v>100</v>
      </c>
      <c r="I38" s="5">
        <v>100</v>
      </c>
      <c r="J38" s="5">
        <v>100</v>
      </c>
      <c r="K38" s="5">
        <v>100</v>
      </c>
      <c r="L38" s="5">
        <v>100</v>
      </c>
      <c r="M38" s="5">
        <v>100</v>
      </c>
      <c r="N38" s="5">
        <v>100</v>
      </c>
      <c r="O38" s="6">
        <v>100</v>
      </c>
      <c r="P38" s="6">
        <v>96.164383561643845</v>
      </c>
      <c r="Q38" s="129"/>
    </row>
    <row r="39" spans="1:17" ht="15" customHeight="1">
      <c r="A39" s="144"/>
      <c r="B39" s="133"/>
      <c r="C39" s="101" t="s">
        <v>87</v>
      </c>
      <c r="D39" s="60">
        <v>0.64727656557054536</v>
      </c>
      <c r="E39" s="61">
        <v>0.58438529148895391</v>
      </c>
      <c r="F39" s="61">
        <v>0.64513123750432899</v>
      </c>
      <c r="G39" s="61">
        <v>1.2368757025832227</v>
      </c>
      <c r="H39" s="61">
        <v>0.69577597627399157</v>
      </c>
      <c r="I39" s="61">
        <v>0.20040503781311617</v>
      </c>
      <c r="J39" s="61">
        <v>8.1807403205045121E-2</v>
      </c>
      <c r="K39" s="61">
        <v>0.41003644366741304</v>
      </c>
      <c r="L39" s="61">
        <v>0.26135177089377853</v>
      </c>
      <c r="M39" s="61">
        <v>0.36210032168158501</v>
      </c>
      <c r="N39" s="61">
        <v>0.86388926529563836</v>
      </c>
      <c r="O39" s="62">
        <v>0.38821100356840604</v>
      </c>
      <c r="P39" s="62">
        <v>1.2368757025832227</v>
      </c>
      <c r="Q39" s="129"/>
    </row>
    <row r="40" spans="1:17" ht="15" customHeight="1">
      <c r="A40" s="144"/>
      <c r="B40" s="134"/>
      <c r="C40" s="102" t="s">
        <v>88</v>
      </c>
      <c r="D40" s="63">
        <v>0.10233187000025322</v>
      </c>
      <c r="E40" s="64">
        <v>0.58438529148895391</v>
      </c>
      <c r="F40" s="64">
        <v>0.61746967657167318</v>
      </c>
      <c r="G40" s="64">
        <v>0.43494762017718469</v>
      </c>
      <c r="H40" s="64" t="s">
        <v>213</v>
      </c>
      <c r="I40" s="64">
        <v>4.4698740666675216E-2</v>
      </c>
      <c r="J40" s="64">
        <v>1.9445047902511704E-2</v>
      </c>
      <c r="K40" s="64">
        <v>8.7478136570015338E-2</v>
      </c>
      <c r="L40" s="64">
        <v>0.24876748177630026</v>
      </c>
      <c r="M40" s="64">
        <v>0.12333942342579114</v>
      </c>
      <c r="N40" s="64">
        <v>0.41914670134787202</v>
      </c>
      <c r="O40" s="65">
        <v>0.24150751863981348</v>
      </c>
      <c r="P40" s="65" t="s">
        <v>213</v>
      </c>
      <c r="Q40" s="129">
        <f>COUNTIF(D37:O40, "N.D. ")</f>
        <v>1</v>
      </c>
    </row>
    <row r="41" spans="1:17" ht="15" customHeight="1">
      <c r="A41" s="144"/>
      <c r="B41" s="133" t="s">
        <v>57</v>
      </c>
      <c r="C41" s="194" t="s">
        <v>15</v>
      </c>
      <c r="D41" s="57">
        <v>3.0679257569654426</v>
      </c>
      <c r="E41" s="58">
        <v>1.419585494446379</v>
      </c>
      <c r="F41" s="58">
        <v>2.1246728908648702</v>
      </c>
      <c r="G41" s="58">
        <v>1.0167232219186837</v>
      </c>
      <c r="H41" s="58">
        <v>1.0723993861022203</v>
      </c>
      <c r="I41" s="58">
        <v>0.21847192324831366</v>
      </c>
      <c r="J41" s="58">
        <v>1.0262723981634632</v>
      </c>
      <c r="K41" s="58">
        <v>0.94074103227682948</v>
      </c>
      <c r="L41" s="58">
        <v>0.81414042844449896</v>
      </c>
      <c r="M41" s="58">
        <v>1.5358054807625112</v>
      </c>
      <c r="N41" s="58">
        <v>2.4474829996081922</v>
      </c>
      <c r="O41" s="59">
        <v>2.4476710426068649</v>
      </c>
      <c r="P41" s="59">
        <v>1.4987308354605267</v>
      </c>
      <c r="Q41" s="129"/>
    </row>
    <row r="42" spans="1:17" ht="15" customHeight="1">
      <c r="A42" s="144"/>
      <c r="B42" s="133"/>
      <c r="C42" s="101" t="s">
        <v>14</v>
      </c>
      <c r="D42" s="37">
        <v>100</v>
      </c>
      <c r="E42" s="5">
        <v>100</v>
      </c>
      <c r="F42" s="5">
        <v>100</v>
      </c>
      <c r="G42" s="5">
        <v>100</v>
      </c>
      <c r="H42" s="5">
        <v>100</v>
      </c>
      <c r="I42" s="5">
        <v>100</v>
      </c>
      <c r="J42" s="5">
        <v>100</v>
      </c>
      <c r="K42" s="5">
        <v>100</v>
      </c>
      <c r="L42" s="5">
        <v>100</v>
      </c>
      <c r="M42" s="5">
        <v>100</v>
      </c>
      <c r="N42" s="5">
        <v>100</v>
      </c>
      <c r="O42" s="6">
        <v>100</v>
      </c>
      <c r="P42" s="6">
        <v>100</v>
      </c>
      <c r="Q42" s="129"/>
    </row>
    <row r="43" spans="1:17" ht="15" customHeight="1">
      <c r="A43" s="144"/>
      <c r="B43" s="133"/>
      <c r="C43" s="101" t="s">
        <v>87</v>
      </c>
      <c r="D43" s="60">
        <v>3.4494545907464307</v>
      </c>
      <c r="E43" s="61">
        <v>2.2058872091463231</v>
      </c>
      <c r="F43" s="61">
        <v>2.8262245952805913</v>
      </c>
      <c r="G43" s="61">
        <v>1.0425245130317076</v>
      </c>
      <c r="H43" s="61">
        <v>1.340268404672629</v>
      </c>
      <c r="I43" s="61">
        <v>0.30062332803869107</v>
      </c>
      <c r="J43" s="61">
        <v>1.558042836948266</v>
      </c>
      <c r="K43" s="61">
        <v>1.2348222745034094</v>
      </c>
      <c r="L43" s="61">
        <v>0.92633534400897077</v>
      </c>
      <c r="M43" s="61">
        <v>2.2178730741972625</v>
      </c>
      <c r="N43" s="61">
        <v>2.9256326200344507</v>
      </c>
      <c r="O43" s="62">
        <v>3.3807339126656006</v>
      </c>
      <c r="P43" s="62">
        <v>3.4494545907464307</v>
      </c>
      <c r="Q43" s="129"/>
    </row>
    <row r="44" spans="1:17" ht="15" customHeight="1">
      <c r="A44" s="144"/>
      <c r="B44" s="134"/>
      <c r="C44" s="102" t="s">
        <v>88</v>
      </c>
      <c r="D44" s="63">
        <v>2.6863969231844544</v>
      </c>
      <c r="E44" s="64">
        <v>0.63328377974643491</v>
      </c>
      <c r="F44" s="64">
        <v>1.4231211864491486</v>
      </c>
      <c r="G44" s="64">
        <v>0.99092193080565993</v>
      </c>
      <c r="H44" s="64">
        <v>0.80453036753181162</v>
      </c>
      <c r="I44" s="64">
        <v>0.11368020572342187</v>
      </c>
      <c r="J44" s="64">
        <v>0.49450195937866021</v>
      </c>
      <c r="K44" s="64">
        <v>0.64665979005024943</v>
      </c>
      <c r="L44" s="64">
        <v>0.70194551288002716</v>
      </c>
      <c r="M44" s="64">
        <v>1.136790889321261</v>
      </c>
      <c r="N44" s="64">
        <v>1.9693333791819339</v>
      </c>
      <c r="O44" s="65">
        <v>1.8057128833229841</v>
      </c>
      <c r="P44" s="65">
        <v>0.11368020572342187</v>
      </c>
      <c r="Q44" s="129">
        <f>COUNTIF(D41:O44, "N.D. ")</f>
        <v>0</v>
      </c>
    </row>
    <row r="45" spans="1:17" ht="15" customHeight="1">
      <c r="A45" s="144"/>
      <c r="B45" s="133" t="s">
        <v>78</v>
      </c>
      <c r="C45" s="194" t="s">
        <v>15</v>
      </c>
      <c r="D45" s="57">
        <v>3.2278783455086222</v>
      </c>
      <c r="E45" s="58">
        <v>1.8498805891569567</v>
      </c>
      <c r="F45" s="58">
        <v>2.3372592946190442</v>
      </c>
      <c r="G45" s="58">
        <v>1.5274490752914245</v>
      </c>
      <c r="H45" s="58">
        <v>1.2057835970692057</v>
      </c>
      <c r="I45" s="58">
        <v>0.19581770199025761</v>
      </c>
      <c r="J45" s="58">
        <v>0.52866488724574978</v>
      </c>
      <c r="K45" s="58">
        <v>0.87216001832173684</v>
      </c>
      <c r="L45" s="58">
        <v>0.69246090022693041</v>
      </c>
      <c r="M45" s="58">
        <v>1.0594202406037891</v>
      </c>
      <c r="N45" s="58">
        <v>2.4195642772209713</v>
      </c>
      <c r="O45" s="59">
        <v>1.8300240727801498</v>
      </c>
      <c r="P45" s="59">
        <v>1.5298365542415249</v>
      </c>
      <c r="Q45" s="129"/>
    </row>
    <row r="46" spans="1:17" ht="15" customHeight="1">
      <c r="A46" s="144"/>
      <c r="B46" s="133"/>
      <c r="C46" s="101" t="s">
        <v>14</v>
      </c>
      <c r="D46" s="37">
        <v>100</v>
      </c>
      <c r="E46" s="5">
        <v>100</v>
      </c>
      <c r="F46" s="5">
        <v>100</v>
      </c>
      <c r="G46" s="5">
        <v>100</v>
      </c>
      <c r="H46" s="5">
        <v>100</v>
      </c>
      <c r="I46" s="5">
        <v>100</v>
      </c>
      <c r="J46" s="5">
        <v>100</v>
      </c>
      <c r="K46" s="5">
        <v>50</v>
      </c>
      <c r="L46" s="5">
        <v>100</v>
      </c>
      <c r="M46" s="5">
        <v>100</v>
      </c>
      <c r="N46" s="5">
        <v>100</v>
      </c>
      <c r="O46" s="6">
        <v>100</v>
      </c>
      <c r="P46" s="6">
        <v>96.164383561643845</v>
      </c>
      <c r="Q46" s="129"/>
    </row>
    <row r="47" spans="1:17" ht="15" customHeight="1">
      <c r="A47" s="144"/>
      <c r="B47" s="133"/>
      <c r="C47" s="101" t="s">
        <v>87</v>
      </c>
      <c r="D47" s="60">
        <v>3.5947162245988413</v>
      </c>
      <c r="E47" s="61">
        <v>1.8611741217812767</v>
      </c>
      <c r="F47" s="61">
        <v>2.9463563842114029</v>
      </c>
      <c r="G47" s="61">
        <v>1.57864414613694</v>
      </c>
      <c r="H47" s="61">
        <v>1.9682161330980514</v>
      </c>
      <c r="I47" s="61">
        <v>0.21208233517157168</v>
      </c>
      <c r="J47" s="61">
        <v>0.88252867307236071</v>
      </c>
      <c r="K47" s="61">
        <v>0.87216001832173684</v>
      </c>
      <c r="L47" s="61">
        <v>0.74233324556118574</v>
      </c>
      <c r="M47" s="61">
        <v>1.3126187328311267</v>
      </c>
      <c r="N47" s="61">
        <v>2.9077918541499588</v>
      </c>
      <c r="O47" s="62">
        <v>2.1759207048195739</v>
      </c>
      <c r="P47" s="62">
        <v>3.5947162245988413</v>
      </c>
      <c r="Q47" s="129"/>
    </row>
    <row r="48" spans="1:17" ht="15" customHeight="1">
      <c r="A48" s="144"/>
      <c r="B48" s="134"/>
      <c r="C48" s="102" t="s">
        <v>88</v>
      </c>
      <c r="D48" s="63">
        <v>2.861040466418403</v>
      </c>
      <c r="E48" s="64">
        <v>1.8385870565326368</v>
      </c>
      <c r="F48" s="64">
        <v>1.7281622050266856</v>
      </c>
      <c r="G48" s="64">
        <v>1.4762540044459087</v>
      </c>
      <c r="H48" s="64">
        <v>0.41475075936943284</v>
      </c>
      <c r="I48" s="64">
        <v>0.17955306880894353</v>
      </c>
      <c r="J48" s="64">
        <v>0.17480110141913882</v>
      </c>
      <c r="K48" s="64">
        <v>0.87216001832173684</v>
      </c>
      <c r="L48" s="64">
        <v>0.64258855489267497</v>
      </c>
      <c r="M48" s="64">
        <v>0.80622174837645155</v>
      </c>
      <c r="N48" s="64">
        <v>1.928017015101146</v>
      </c>
      <c r="O48" s="65">
        <v>1.4841274407407254</v>
      </c>
      <c r="P48" s="65">
        <v>0.17480110141913882</v>
      </c>
      <c r="Q48" s="129">
        <f>COUNTIF(D45:O48, "N.D. ")</f>
        <v>0</v>
      </c>
    </row>
    <row r="49" spans="1:17" ht="15" customHeight="1">
      <c r="A49" s="144"/>
      <c r="B49" s="133" t="s">
        <v>75</v>
      </c>
      <c r="C49" s="194" t="s">
        <v>15</v>
      </c>
      <c r="D49" s="57">
        <v>1.3779078650998187</v>
      </c>
      <c r="E49" s="58">
        <v>0.52696396276701063</v>
      </c>
      <c r="F49" s="58">
        <v>1.3698758382916321</v>
      </c>
      <c r="G49" s="58">
        <v>0.70513370327088609</v>
      </c>
      <c r="H49" s="58">
        <v>0.50529017768157158</v>
      </c>
      <c r="I49" s="58">
        <v>0.10100596930610559</v>
      </c>
      <c r="J49" s="58">
        <v>7.8955035871622531E-2</v>
      </c>
      <c r="K49" s="58">
        <v>3.8522055233031302E-2</v>
      </c>
      <c r="L49" s="58">
        <v>0.2330675187095359</v>
      </c>
      <c r="M49" s="58">
        <v>0.18498620577155594</v>
      </c>
      <c r="N49" s="58">
        <v>1.3177800345823945</v>
      </c>
      <c r="O49" s="59">
        <v>1.2835275910615822</v>
      </c>
      <c r="P49" s="59">
        <v>0.66419623567528696</v>
      </c>
      <c r="Q49" s="129"/>
    </row>
    <row r="50" spans="1:17" ht="15" customHeight="1">
      <c r="A50" s="144"/>
      <c r="B50" s="133"/>
      <c r="C50" s="101" t="s">
        <v>14</v>
      </c>
      <c r="D50" s="37">
        <v>100</v>
      </c>
      <c r="E50" s="5">
        <v>100</v>
      </c>
      <c r="F50" s="5">
        <v>100</v>
      </c>
      <c r="G50" s="5">
        <v>100</v>
      </c>
      <c r="H50" s="5">
        <v>100</v>
      </c>
      <c r="I50" s="5">
        <v>100</v>
      </c>
      <c r="J50" s="5">
        <v>100</v>
      </c>
      <c r="K50" s="5">
        <v>100</v>
      </c>
      <c r="L50" s="5">
        <v>100</v>
      </c>
      <c r="M50" s="5">
        <v>100</v>
      </c>
      <c r="N50" s="5">
        <v>100</v>
      </c>
      <c r="O50" s="6">
        <v>100</v>
      </c>
      <c r="P50" s="6">
        <v>100</v>
      </c>
      <c r="Q50" s="129"/>
    </row>
    <row r="51" spans="1:17" ht="15" customHeight="1">
      <c r="A51" s="144"/>
      <c r="B51" s="133"/>
      <c r="C51" s="101" t="s">
        <v>87</v>
      </c>
      <c r="D51" s="60">
        <v>2.3721639108554995</v>
      </c>
      <c r="E51" s="61">
        <v>0.75301338133105145</v>
      </c>
      <c r="F51" s="61">
        <v>2.07377338510413</v>
      </c>
      <c r="G51" s="61">
        <v>1.1656913922576697</v>
      </c>
      <c r="H51" s="61">
        <v>1.1533385726360117</v>
      </c>
      <c r="I51" s="61">
        <v>0.13617915388541721</v>
      </c>
      <c r="J51" s="61">
        <v>0.13229353025179308</v>
      </c>
      <c r="K51" s="61">
        <v>7.7044110466062604E-2</v>
      </c>
      <c r="L51" s="61">
        <v>0.28214974047547464</v>
      </c>
      <c r="M51" s="61">
        <v>0.30367295131819028</v>
      </c>
      <c r="N51" s="61">
        <v>2.3441698408480232</v>
      </c>
      <c r="O51" s="62">
        <v>1.4805740459217056</v>
      </c>
      <c r="P51" s="62">
        <v>2.3721639108554995</v>
      </c>
      <c r="Q51" s="129"/>
    </row>
    <row r="52" spans="1:17" ht="15" customHeight="1">
      <c r="A52" s="144"/>
      <c r="B52" s="134"/>
      <c r="C52" s="102" t="s">
        <v>88</v>
      </c>
      <c r="D52" s="63">
        <v>0.38365181934413772</v>
      </c>
      <c r="E52" s="64">
        <v>0.30091454420296981</v>
      </c>
      <c r="F52" s="64">
        <v>0.6659782914791339</v>
      </c>
      <c r="G52" s="64">
        <v>0.24457601428410253</v>
      </c>
      <c r="H52" s="64">
        <v>0.16855097506788441</v>
      </c>
      <c r="I52" s="64">
        <v>6.583278472679395E-2</v>
      </c>
      <c r="J52" s="64">
        <v>2.5616541491451972E-2</v>
      </c>
      <c r="K52" s="64" t="s">
        <v>213</v>
      </c>
      <c r="L52" s="64">
        <v>0.18398529694359717</v>
      </c>
      <c r="M52" s="64">
        <v>6.62994602249216E-2</v>
      </c>
      <c r="N52" s="64">
        <v>0.30986152075212553</v>
      </c>
      <c r="O52" s="65">
        <v>1.086481136201459</v>
      </c>
      <c r="P52" s="65" t="s">
        <v>213</v>
      </c>
      <c r="Q52" s="129">
        <f>COUNTIF(D49:O52, "N.D. ")</f>
        <v>1</v>
      </c>
    </row>
    <row r="53" spans="1:17" ht="15" customHeight="1">
      <c r="A53" s="144"/>
      <c r="B53" s="133" t="s">
        <v>76</v>
      </c>
      <c r="C53" s="194" t="s">
        <v>15</v>
      </c>
      <c r="D53" s="57">
        <v>2.6254076115720095</v>
      </c>
      <c r="E53" s="58">
        <v>1.2111122823801688</v>
      </c>
      <c r="F53" s="58">
        <v>2.4305964625536927</v>
      </c>
      <c r="G53" s="58">
        <v>1.6938006356707396</v>
      </c>
      <c r="H53" s="58">
        <v>1.8410737458594102</v>
      </c>
      <c r="I53" s="58">
        <v>1.0835025685048663</v>
      </c>
      <c r="J53" s="58">
        <v>0.48051200704416397</v>
      </c>
      <c r="K53" s="58">
        <v>0.53853065515376142</v>
      </c>
      <c r="L53" s="58">
        <v>0.28005403583372479</v>
      </c>
      <c r="M53" s="58">
        <v>0.14736498681908206</v>
      </c>
      <c r="N53" s="58">
        <v>0.30140210418475283</v>
      </c>
      <c r="O53" s="59">
        <v>0.48088009443832747</v>
      </c>
      <c r="P53" s="59">
        <v>1.0911903934643674</v>
      </c>
      <c r="Q53" s="129"/>
    </row>
    <row r="54" spans="1:17" ht="15" customHeight="1">
      <c r="A54" s="144"/>
      <c r="B54" s="133"/>
      <c r="C54" s="101" t="s">
        <v>14</v>
      </c>
      <c r="D54" s="37">
        <v>100</v>
      </c>
      <c r="E54" s="5">
        <v>100</v>
      </c>
      <c r="F54" s="5">
        <v>100</v>
      </c>
      <c r="G54" s="5">
        <v>100</v>
      </c>
      <c r="H54" s="5">
        <v>100</v>
      </c>
      <c r="I54" s="5">
        <v>100</v>
      </c>
      <c r="J54" s="5">
        <v>100</v>
      </c>
      <c r="K54" s="5">
        <v>100</v>
      </c>
      <c r="L54" s="5">
        <v>100</v>
      </c>
      <c r="M54" s="5">
        <v>100</v>
      </c>
      <c r="N54" s="5">
        <v>100</v>
      </c>
      <c r="O54" s="6">
        <v>100</v>
      </c>
      <c r="P54" s="6">
        <v>100</v>
      </c>
      <c r="Q54" s="129"/>
    </row>
    <row r="55" spans="1:17" ht="15" customHeight="1">
      <c r="A55" s="144"/>
      <c r="B55" s="133"/>
      <c r="C55" s="101" t="s">
        <v>87</v>
      </c>
      <c r="D55" s="60">
        <v>2.6514998206879041</v>
      </c>
      <c r="E55" s="61">
        <v>1.28970255876221</v>
      </c>
      <c r="F55" s="61">
        <v>3.668281507251637</v>
      </c>
      <c r="G55" s="61">
        <v>1.9040716263849666</v>
      </c>
      <c r="H55" s="61">
        <v>2.7185261963996834</v>
      </c>
      <c r="I55" s="61">
        <v>1.5303546166090491</v>
      </c>
      <c r="J55" s="61">
        <v>0.62608790052022234</v>
      </c>
      <c r="K55" s="61">
        <v>0.7211493660811007</v>
      </c>
      <c r="L55" s="61">
        <v>0.34808696078049922</v>
      </c>
      <c r="M55" s="61">
        <v>0.15406251708248425</v>
      </c>
      <c r="N55" s="61">
        <v>0.33398128385814035</v>
      </c>
      <c r="O55" s="62">
        <v>0.6151999868309378</v>
      </c>
      <c r="P55" s="62">
        <v>3.668281507251637</v>
      </c>
      <c r="Q55" s="129"/>
    </row>
    <row r="56" spans="1:17" ht="15" customHeight="1">
      <c r="A56" s="144"/>
      <c r="B56" s="134"/>
      <c r="C56" s="102" t="s">
        <v>88</v>
      </c>
      <c r="D56" s="63">
        <v>2.5993154024561149</v>
      </c>
      <c r="E56" s="64">
        <v>1.1325220059981276</v>
      </c>
      <c r="F56" s="64">
        <v>1.1929114178557481</v>
      </c>
      <c r="G56" s="64">
        <v>1.4835296449565127</v>
      </c>
      <c r="H56" s="64">
        <v>1.2121921870991732</v>
      </c>
      <c r="I56" s="64">
        <v>0.63665052040068337</v>
      </c>
      <c r="J56" s="64">
        <v>0.3349361135681056</v>
      </c>
      <c r="K56" s="64">
        <v>0.35591194422642225</v>
      </c>
      <c r="L56" s="64">
        <v>0.21202111088695036</v>
      </c>
      <c r="M56" s="64">
        <v>0.14066745655567989</v>
      </c>
      <c r="N56" s="64">
        <v>0.27349115849313049</v>
      </c>
      <c r="O56" s="65">
        <v>0.34656020204571714</v>
      </c>
      <c r="P56" s="65">
        <v>0.14066745655567989</v>
      </c>
      <c r="Q56" s="129">
        <f>COUNTIF(D53:O56, "N.D. ")</f>
        <v>0</v>
      </c>
    </row>
    <row r="57" spans="1:17" ht="15" customHeight="1">
      <c r="A57" s="144"/>
      <c r="B57" s="133" t="s">
        <v>105</v>
      </c>
      <c r="C57" s="194" t="s">
        <v>15</v>
      </c>
      <c r="D57" s="57">
        <v>0.92552828708781076</v>
      </c>
      <c r="E57" s="58">
        <v>0.80786854605991587</v>
      </c>
      <c r="F57" s="58">
        <v>1.2599471684433361</v>
      </c>
      <c r="G57" s="58">
        <v>0.64179033268653596</v>
      </c>
      <c r="H57" s="58">
        <v>0.67327132184791805</v>
      </c>
      <c r="I57" s="58">
        <v>0.19624339269811716</v>
      </c>
      <c r="J57" s="58">
        <v>0.21625539334009841</v>
      </c>
      <c r="K57" s="58">
        <v>0.21790790623727396</v>
      </c>
      <c r="L57" s="58">
        <v>7.7635519889451388E-2</v>
      </c>
      <c r="M57" s="58">
        <v>0.13835241820641042</v>
      </c>
      <c r="N57" s="58">
        <v>0.74767201562975494</v>
      </c>
      <c r="O57" s="59" t="s">
        <v>212</v>
      </c>
      <c r="P57" s="59">
        <v>0.53120250052421325</v>
      </c>
      <c r="Q57" s="129"/>
    </row>
    <row r="58" spans="1:17" ht="15" customHeight="1">
      <c r="A58" s="144"/>
      <c r="B58" s="133"/>
      <c r="C58" s="101" t="s">
        <v>14</v>
      </c>
      <c r="D58" s="37">
        <v>100</v>
      </c>
      <c r="E58" s="5">
        <v>100</v>
      </c>
      <c r="F58" s="5">
        <v>100</v>
      </c>
      <c r="G58" s="5">
        <v>100</v>
      </c>
      <c r="H58" s="5">
        <v>100</v>
      </c>
      <c r="I58" s="5">
        <v>100</v>
      </c>
      <c r="J58" s="5">
        <v>100</v>
      </c>
      <c r="K58" s="5">
        <v>100</v>
      </c>
      <c r="L58" s="5">
        <v>100</v>
      </c>
      <c r="M58" s="5">
        <v>100</v>
      </c>
      <c r="N58" s="5">
        <v>100</v>
      </c>
      <c r="O58" s="6">
        <v>0</v>
      </c>
      <c r="P58" s="6">
        <v>92.054794520547944</v>
      </c>
      <c r="Q58" s="129"/>
    </row>
    <row r="59" spans="1:17" ht="15" customHeight="1">
      <c r="A59" s="144"/>
      <c r="B59" s="133"/>
      <c r="C59" s="101" t="s">
        <v>87</v>
      </c>
      <c r="D59" s="60">
        <v>1.1572893962343147</v>
      </c>
      <c r="E59" s="61">
        <v>0.87667469238836626</v>
      </c>
      <c r="F59" s="61">
        <v>1.9441199544539016</v>
      </c>
      <c r="G59" s="61">
        <v>0.7213736613361702</v>
      </c>
      <c r="H59" s="61">
        <v>0.70979011379703205</v>
      </c>
      <c r="I59" s="61">
        <v>0.23944093606032749</v>
      </c>
      <c r="J59" s="61">
        <v>0.24536778206936477</v>
      </c>
      <c r="K59" s="61">
        <v>0.25390048262875348</v>
      </c>
      <c r="L59" s="61">
        <v>0.10286400690271624</v>
      </c>
      <c r="M59" s="61">
        <v>0.15619321482668336</v>
      </c>
      <c r="N59" s="61">
        <v>0.88773820811491955</v>
      </c>
      <c r="O59" s="62" t="s">
        <v>212</v>
      </c>
      <c r="P59" s="62">
        <v>1.9441199544539016</v>
      </c>
      <c r="Q59" s="129"/>
    </row>
    <row r="60" spans="1:17" ht="15" customHeight="1">
      <c r="A60" s="144"/>
      <c r="B60" s="134"/>
      <c r="C60" s="102" t="s">
        <v>88</v>
      </c>
      <c r="D60" s="63">
        <v>0.69376717794130682</v>
      </c>
      <c r="E60" s="64">
        <v>0.73906239973146548</v>
      </c>
      <c r="F60" s="64">
        <v>0.57577438243277068</v>
      </c>
      <c r="G60" s="64">
        <v>0.56220700403690171</v>
      </c>
      <c r="H60" s="64">
        <v>0.63675252989880415</v>
      </c>
      <c r="I60" s="64">
        <v>0.13861936477907694</v>
      </c>
      <c r="J60" s="64">
        <v>0.18714300461083203</v>
      </c>
      <c r="K60" s="64">
        <v>0.18191532984579442</v>
      </c>
      <c r="L60" s="64">
        <v>5.2407032876186532E-2</v>
      </c>
      <c r="M60" s="64">
        <v>0.12051162158613749</v>
      </c>
      <c r="N60" s="64">
        <v>0.58998781648769572</v>
      </c>
      <c r="O60" s="65" t="s">
        <v>212</v>
      </c>
      <c r="P60" s="65">
        <v>5.2407032876186532E-2</v>
      </c>
      <c r="Q60" s="129">
        <f>COUNTIF(D57:O60, "N.D. ")</f>
        <v>0</v>
      </c>
    </row>
    <row r="61" spans="1:17" ht="15" customHeight="1">
      <c r="A61" s="144"/>
      <c r="B61" s="133" t="s">
        <v>133</v>
      </c>
      <c r="C61" s="194" t="s">
        <v>15</v>
      </c>
      <c r="D61" s="57">
        <v>4.3366867733914587</v>
      </c>
      <c r="E61" s="58">
        <v>6.574007247946354</v>
      </c>
      <c r="F61" s="58">
        <v>4.9709674678145959</v>
      </c>
      <c r="G61" s="58">
        <v>4.6942194302000138</v>
      </c>
      <c r="H61" s="58">
        <v>3.2637307325719878</v>
      </c>
      <c r="I61" s="58">
        <v>2.6921297656717353</v>
      </c>
      <c r="J61" s="58">
        <v>2.7234347304269626</v>
      </c>
      <c r="K61" s="58">
        <v>2.6961718666487204</v>
      </c>
      <c r="L61" s="58">
        <v>2.3569783731952025</v>
      </c>
      <c r="M61" s="58">
        <v>3.4447397366163881</v>
      </c>
      <c r="N61" s="58">
        <v>4.934285406360126</v>
      </c>
      <c r="O61" s="59">
        <v>2.5606483211650475</v>
      </c>
      <c r="P61" s="59">
        <v>3.7959236862672814</v>
      </c>
      <c r="Q61" s="129"/>
    </row>
    <row r="62" spans="1:17" ht="15" customHeight="1">
      <c r="A62" s="144"/>
      <c r="B62" s="133"/>
      <c r="C62" s="101" t="s">
        <v>14</v>
      </c>
      <c r="D62" s="37">
        <v>100</v>
      </c>
      <c r="E62" s="5">
        <v>100</v>
      </c>
      <c r="F62" s="5">
        <v>100</v>
      </c>
      <c r="G62" s="5">
        <v>100</v>
      </c>
      <c r="H62" s="5">
        <v>100</v>
      </c>
      <c r="I62" s="5">
        <v>100</v>
      </c>
      <c r="J62" s="5">
        <v>100</v>
      </c>
      <c r="K62" s="5">
        <v>100</v>
      </c>
      <c r="L62" s="5">
        <v>100</v>
      </c>
      <c r="M62" s="5">
        <v>100</v>
      </c>
      <c r="N62" s="5">
        <v>100</v>
      </c>
      <c r="O62" s="6">
        <v>100</v>
      </c>
      <c r="P62" s="6">
        <v>100</v>
      </c>
      <c r="Q62" s="129"/>
    </row>
    <row r="63" spans="1:17" ht="15" customHeight="1">
      <c r="A63" s="144"/>
      <c r="B63" s="133"/>
      <c r="C63" s="101" t="s">
        <v>145</v>
      </c>
      <c r="D63" s="60">
        <v>6.0077744427495938</v>
      </c>
      <c r="E63" s="61">
        <v>7.6828999338372377</v>
      </c>
      <c r="F63" s="61">
        <v>5.5349530902018476</v>
      </c>
      <c r="G63" s="61">
        <v>5.4182556340595784</v>
      </c>
      <c r="H63" s="61">
        <v>3.9791492500614702</v>
      </c>
      <c r="I63" s="61">
        <v>2.8837172640747237</v>
      </c>
      <c r="J63" s="61">
        <v>3.2775575348813266</v>
      </c>
      <c r="K63" s="61">
        <v>2.7559747185463164</v>
      </c>
      <c r="L63" s="61">
        <v>2.7194613878488396</v>
      </c>
      <c r="M63" s="61">
        <v>4.3774035132572733</v>
      </c>
      <c r="N63" s="61">
        <v>5.7525317726712002</v>
      </c>
      <c r="O63" s="62">
        <v>2.7019217029113984</v>
      </c>
      <c r="P63" s="62">
        <v>7.6828999338372377</v>
      </c>
      <c r="Q63" s="129"/>
    </row>
    <row r="64" spans="1:17" ht="15" customHeight="1">
      <c r="A64" s="147"/>
      <c r="B64" s="134"/>
      <c r="C64" s="102" t="s">
        <v>146</v>
      </c>
      <c r="D64" s="63">
        <v>2.6655991040333231</v>
      </c>
      <c r="E64" s="64">
        <v>5.4651145620554704</v>
      </c>
      <c r="F64" s="64">
        <v>4.4069818454273451</v>
      </c>
      <c r="G64" s="64">
        <v>3.9701832263404495</v>
      </c>
      <c r="H64" s="64">
        <v>2.8603263426350067</v>
      </c>
      <c r="I64" s="64">
        <v>2.5005422672687474</v>
      </c>
      <c r="J64" s="64">
        <v>2.1693119259725986</v>
      </c>
      <c r="K64" s="64">
        <v>2.6363690147511241</v>
      </c>
      <c r="L64" s="64">
        <v>1.9944953585415659</v>
      </c>
      <c r="M64" s="64">
        <v>2.5120759599755029</v>
      </c>
      <c r="N64" s="64">
        <v>3.8469557426058185</v>
      </c>
      <c r="O64" s="65">
        <v>2.4193749394186965</v>
      </c>
      <c r="P64" s="65">
        <v>1.9944953585415659</v>
      </c>
      <c r="Q64" s="129">
        <f>COUNTIF(D61:O64, "N.D. ")</f>
        <v>0</v>
      </c>
    </row>
    <row r="65" spans="1:17" ht="15" customHeight="1">
      <c r="A65" s="136" t="s">
        <v>25</v>
      </c>
      <c r="B65" s="127" t="s">
        <v>108</v>
      </c>
      <c r="C65" s="128" t="s">
        <v>15</v>
      </c>
      <c r="D65" s="57">
        <v>0.20264867999999997</v>
      </c>
      <c r="E65" s="58">
        <v>0.12774059999999998</v>
      </c>
      <c r="F65" s="58">
        <v>0.23470785</v>
      </c>
      <c r="G65" s="58">
        <v>0.1023165</v>
      </c>
      <c r="H65" s="58">
        <v>0.19316115</v>
      </c>
      <c r="I65" s="58">
        <v>0.136887075</v>
      </c>
      <c r="J65" s="58">
        <v>0.16978338000000001</v>
      </c>
      <c r="K65" s="58">
        <v>6.3870300000000005E-2</v>
      </c>
      <c r="L65" s="58">
        <v>4.3251974999999998E-2</v>
      </c>
      <c r="M65" s="58">
        <v>0.11211408</v>
      </c>
      <c r="N65" s="58">
        <v>1.92231E-2</v>
      </c>
      <c r="O65" s="59">
        <v>7.1063460000000009E-2</v>
      </c>
      <c r="P65" s="59">
        <v>0.12386789999999998</v>
      </c>
      <c r="Q65" s="129"/>
    </row>
    <row r="66" spans="1:17" ht="15" customHeight="1">
      <c r="A66" s="136"/>
      <c r="B66" s="133"/>
      <c r="C66" s="101" t="s">
        <v>58</v>
      </c>
      <c r="D66" s="37">
        <v>100</v>
      </c>
      <c r="E66" s="5">
        <v>100</v>
      </c>
      <c r="F66" s="5">
        <v>100</v>
      </c>
      <c r="G66" s="5">
        <v>100</v>
      </c>
      <c r="H66" s="5">
        <v>100</v>
      </c>
      <c r="I66" s="5">
        <v>100</v>
      </c>
      <c r="J66" s="5">
        <v>100</v>
      </c>
      <c r="K66" s="5">
        <v>100</v>
      </c>
      <c r="L66" s="5">
        <v>100</v>
      </c>
      <c r="M66" s="5">
        <v>100</v>
      </c>
      <c r="N66" s="5">
        <v>100</v>
      </c>
      <c r="O66" s="6">
        <v>100</v>
      </c>
      <c r="P66" s="6">
        <v>100</v>
      </c>
      <c r="Q66" s="129"/>
    </row>
    <row r="67" spans="1:17" ht="15" customHeight="1">
      <c r="A67" s="136"/>
      <c r="B67" s="133"/>
      <c r="C67" s="101" t="s">
        <v>142</v>
      </c>
      <c r="D67" s="60">
        <v>0.39066299999999993</v>
      </c>
      <c r="E67" s="61">
        <v>0.22509629999999997</v>
      </c>
      <c r="F67" s="61">
        <v>0.40678559999999997</v>
      </c>
      <c r="G67" s="61">
        <v>0.14572350000000001</v>
      </c>
      <c r="H67" s="61">
        <v>0.285246</v>
      </c>
      <c r="I67" s="61">
        <v>0.42042780000000002</v>
      </c>
      <c r="J67" s="61">
        <v>0.39190320000000001</v>
      </c>
      <c r="K67" s="61">
        <v>0.15006420000000001</v>
      </c>
      <c r="L67" s="61">
        <v>0.12029939999999999</v>
      </c>
      <c r="M67" s="61">
        <v>0.33609420000000001</v>
      </c>
      <c r="N67" s="61">
        <v>2.6664299999999998E-2</v>
      </c>
      <c r="O67" s="62">
        <v>0.16866720000000002</v>
      </c>
      <c r="P67" s="62">
        <v>0.42042780000000002</v>
      </c>
      <c r="Q67" s="129"/>
    </row>
    <row r="68" spans="1:17" ht="15" customHeight="1">
      <c r="A68" s="136"/>
      <c r="B68" s="133"/>
      <c r="C68" s="102" t="s">
        <v>143</v>
      </c>
      <c r="D68" s="63">
        <v>5.9529599999999995E-2</v>
      </c>
      <c r="E68" s="64">
        <v>4.5887400000000002E-2</v>
      </c>
      <c r="F68" s="64">
        <v>0.12526019999999999</v>
      </c>
      <c r="G68" s="64">
        <v>5.2708499999999991E-2</v>
      </c>
      <c r="H68" s="64">
        <v>0.10727729999999999</v>
      </c>
      <c r="I68" s="64">
        <v>2.3563799999999999E-2</v>
      </c>
      <c r="J68" s="64">
        <v>2.4183900000000001E-2</v>
      </c>
      <c r="K68" s="64" t="s">
        <v>213</v>
      </c>
      <c r="L68" s="64" t="s">
        <v>213</v>
      </c>
      <c r="M68" s="64">
        <v>1.17819E-2</v>
      </c>
      <c r="N68" s="64" t="s">
        <v>213</v>
      </c>
      <c r="O68" s="65">
        <v>2.8524600000000001E-2</v>
      </c>
      <c r="P68" s="65" t="s">
        <v>213</v>
      </c>
      <c r="Q68" s="129">
        <f>COUNTIF(D65:O68, "N.D. ")</f>
        <v>3</v>
      </c>
    </row>
    <row r="69" spans="1:17" ht="15" customHeight="1">
      <c r="A69" s="136"/>
      <c r="B69" s="142" t="s">
        <v>134</v>
      </c>
      <c r="C69" s="128" t="s">
        <v>15</v>
      </c>
      <c r="D69" s="57">
        <v>1.05069744</v>
      </c>
      <c r="E69" s="58">
        <v>1.117265175</v>
      </c>
      <c r="F69" s="58">
        <v>1.2530670750000001</v>
      </c>
      <c r="G69" s="58">
        <v>1.261128375</v>
      </c>
      <c r="H69" s="58">
        <v>2.0162551500000001</v>
      </c>
      <c r="I69" s="58">
        <v>1.368405675</v>
      </c>
      <c r="J69" s="58">
        <v>1.2220930800000001</v>
      </c>
      <c r="K69" s="58">
        <v>1.156021425</v>
      </c>
      <c r="L69" s="58">
        <v>0.90813644999999998</v>
      </c>
      <c r="M69" s="58">
        <v>0.81940013999999994</v>
      </c>
      <c r="N69" s="58">
        <v>1.6868270250000001</v>
      </c>
      <c r="O69" s="59">
        <v>1.2941487</v>
      </c>
      <c r="P69" s="59">
        <v>1.2500023500000004</v>
      </c>
      <c r="Q69" s="129"/>
    </row>
    <row r="70" spans="1:17" ht="15" customHeight="1">
      <c r="A70" s="136"/>
      <c r="B70" s="143"/>
      <c r="C70" s="101" t="s">
        <v>58</v>
      </c>
      <c r="D70" s="37">
        <v>100</v>
      </c>
      <c r="E70" s="5">
        <v>100</v>
      </c>
      <c r="F70" s="5">
        <v>100</v>
      </c>
      <c r="G70" s="5">
        <v>80</v>
      </c>
      <c r="H70" s="5">
        <v>100</v>
      </c>
      <c r="I70" s="5">
        <v>100</v>
      </c>
      <c r="J70" s="5">
        <v>100</v>
      </c>
      <c r="K70" s="5">
        <v>100</v>
      </c>
      <c r="L70" s="5">
        <v>100</v>
      </c>
      <c r="M70" s="5">
        <v>100</v>
      </c>
      <c r="N70" s="5">
        <v>100</v>
      </c>
      <c r="O70" s="6">
        <v>100</v>
      </c>
      <c r="P70" s="6">
        <v>98.113207547169807</v>
      </c>
      <c r="Q70" s="129"/>
    </row>
    <row r="71" spans="1:17" ht="15" customHeight="1">
      <c r="A71" s="136"/>
      <c r="B71" s="143"/>
      <c r="C71" s="101" t="s">
        <v>142</v>
      </c>
      <c r="D71" s="60">
        <v>2.6478270000000004</v>
      </c>
      <c r="E71" s="61">
        <v>1.6141203</v>
      </c>
      <c r="F71" s="61">
        <v>1.9334718</v>
      </c>
      <c r="G71" s="61">
        <v>1.5198651000000001</v>
      </c>
      <c r="H71" s="61">
        <v>3.3386184000000001</v>
      </c>
      <c r="I71" s="61">
        <v>2.8028519999999997</v>
      </c>
      <c r="J71" s="61">
        <v>1.6147403999999999</v>
      </c>
      <c r="K71" s="61">
        <v>1.3480973999999999</v>
      </c>
      <c r="L71" s="61">
        <v>1.2507417000000001</v>
      </c>
      <c r="M71" s="61">
        <v>1.1769498</v>
      </c>
      <c r="N71" s="61">
        <v>2.4264513000000001</v>
      </c>
      <c r="O71" s="62">
        <v>1.8522387</v>
      </c>
      <c r="P71" s="62">
        <v>3.3386184000000001</v>
      </c>
      <c r="Q71" s="129"/>
    </row>
    <row r="72" spans="1:17" ht="15" customHeight="1">
      <c r="A72" s="136"/>
      <c r="B72" s="145"/>
      <c r="C72" s="102" t="s">
        <v>143</v>
      </c>
      <c r="D72" s="63">
        <v>4.9608000000000006E-2</v>
      </c>
      <c r="E72" s="64">
        <v>0.61017840000000001</v>
      </c>
      <c r="F72" s="64">
        <v>0.16928729999999997</v>
      </c>
      <c r="G72" s="64">
        <v>1.1341628999999998</v>
      </c>
      <c r="H72" s="64">
        <v>0.67280850000000003</v>
      </c>
      <c r="I72" s="64">
        <v>0.79124759999999994</v>
      </c>
      <c r="J72" s="64">
        <v>0.49918050000000003</v>
      </c>
      <c r="K72" s="64">
        <v>0.77264460000000013</v>
      </c>
      <c r="L72" s="64">
        <v>0.50972220000000001</v>
      </c>
      <c r="M72" s="64">
        <v>7.4411999999999992E-2</v>
      </c>
      <c r="N72" s="64">
        <v>0.85759830000000004</v>
      </c>
      <c r="O72" s="65">
        <v>0.42538860000000001</v>
      </c>
      <c r="P72" s="65">
        <v>4.9608000000000006E-2</v>
      </c>
      <c r="Q72" s="129">
        <f>COUNTIF(D69:O72, "N.D. ")</f>
        <v>0</v>
      </c>
    </row>
    <row r="73" spans="1:17" ht="15" customHeight="1">
      <c r="A73" s="136"/>
      <c r="B73" s="142" t="s">
        <v>135</v>
      </c>
      <c r="C73" s="128" t="s">
        <v>15</v>
      </c>
      <c r="D73" s="57">
        <v>0.44926244999999992</v>
      </c>
      <c r="E73" s="58">
        <v>1.4482435499999999</v>
      </c>
      <c r="F73" s="58">
        <v>1.3338351000000002</v>
      </c>
      <c r="G73" s="58" t="s">
        <v>212</v>
      </c>
      <c r="H73" s="58" t="s">
        <v>212</v>
      </c>
      <c r="I73" s="58" t="s">
        <v>212</v>
      </c>
      <c r="J73" s="58">
        <v>1.2712049999999999E-2</v>
      </c>
      <c r="K73" s="58" t="s">
        <v>213</v>
      </c>
      <c r="L73" s="58">
        <v>2.8524599999999997E-2</v>
      </c>
      <c r="M73" s="58">
        <v>3.4415550000000003E-2</v>
      </c>
      <c r="N73" s="58">
        <v>1.0541700000000001E-2</v>
      </c>
      <c r="O73" s="59">
        <v>5.3638649999999996E-2</v>
      </c>
      <c r="P73" s="59">
        <v>0.35639637894736848</v>
      </c>
      <c r="Q73" s="129"/>
    </row>
    <row r="74" spans="1:17" ht="15" customHeight="1">
      <c r="A74" s="136"/>
      <c r="B74" s="143"/>
      <c r="C74" s="101" t="s">
        <v>58</v>
      </c>
      <c r="D74" s="37">
        <v>100</v>
      </c>
      <c r="E74" s="5">
        <v>100</v>
      </c>
      <c r="F74" s="5">
        <v>66.666666666666671</v>
      </c>
      <c r="G74" s="5">
        <v>0</v>
      </c>
      <c r="H74" s="5">
        <v>0</v>
      </c>
      <c r="I74" s="5">
        <v>0</v>
      </c>
      <c r="J74" s="5">
        <v>100</v>
      </c>
      <c r="K74" s="5">
        <v>100</v>
      </c>
      <c r="L74" s="5">
        <v>100</v>
      </c>
      <c r="M74" s="5">
        <v>100</v>
      </c>
      <c r="N74" s="5">
        <v>100</v>
      </c>
      <c r="O74" s="6">
        <v>100</v>
      </c>
      <c r="P74" s="6">
        <v>73.076923076923066</v>
      </c>
      <c r="Q74" s="129"/>
    </row>
    <row r="75" spans="1:17" ht="15" customHeight="1">
      <c r="A75" s="136"/>
      <c r="B75" s="143"/>
      <c r="C75" s="101" t="s">
        <v>145</v>
      </c>
      <c r="D75" s="60">
        <v>0.52274429999999994</v>
      </c>
      <c r="E75" s="61">
        <v>1.6606277999999999</v>
      </c>
      <c r="F75" s="61">
        <v>2.3470785000000003</v>
      </c>
      <c r="G75" s="61" t="s">
        <v>212</v>
      </c>
      <c r="H75" s="61" t="s">
        <v>212</v>
      </c>
      <c r="I75" s="61" t="s">
        <v>212</v>
      </c>
      <c r="J75" s="61">
        <v>1.6122599999999997E-2</v>
      </c>
      <c r="K75" s="61">
        <v>1.42623E-2</v>
      </c>
      <c r="L75" s="61">
        <v>3.7826099999999994E-2</v>
      </c>
      <c r="M75" s="61">
        <v>6.5110500000000002E-2</v>
      </c>
      <c r="N75" s="61">
        <v>1.2402000000000002E-2</v>
      </c>
      <c r="O75" s="62">
        <v>8.9294399999999996E-2</v>
      </c>
      <c r="P75" s="62">
        <v>2.3470785000000003</v>
      </c>
      <c r="Q75" s="129"/>
    </row>
    <row r="76" spans="1:17" ht="15" customHeight="1">
      <c r="A76" s="135"/>
      <c r="B76" s="145"/>
      <c r="C76" s="102" t="s">
        <v>146</v>
      </c>
      <c r="D76" s="63">
        <v>0.37578059999999991</v>
      </c>
      <c r="E76" s="64">
        <v>1.2358592999999998</v>
      </c>
      <c r="F76" s="64">
        <v>0.32059169999999998</v>
      </c>
      <c r="G76" s="64" t="s">
        <v>212</v>
      </c>
      <c r="H76" s="64" t="s">
        <v>212</v>
      </c>
      <c r="I76" s="64" t="s">
        <v>212</v>
      </c>
      <c r="J76" s="64" t="s">
        <v>213</v>
      </c>
      <c r="K76" s="64" t="s">
        <v>213</v>
      </c>
      <c r="L76" s="64">
        <v>1.92231E-2</v>
      </c>
      <c r="M76" s="64" t="s">
        <v>213</v>
      </c>
      <c r="N76" s="64" t="s">
        <v>213</v>
      </c>
      <c r="O76" s="65">
        <v>1.7982899999999996E-2</v>
      </c>
      <c r="P76" s="65" t="s">
        <v>213</v>
      </c>
      <c r="Q76" s="129">
        <f>COUNTIF(D73:O76, "N.D. ")</f>
        <v>5</v>
      </c>
    </row>
    <row r="77" spans="1:17" ht="15" customHeight="1">
      <c r="A77" s="136" t="s">
        <v>26</v>
      </c>
      <c r="B77" s="142" t="s">
        <v>136</v>
      </c>
      <c r="C77" s="128" t="s">
        <v>15</v>
      </c>
      <c r="D77" s="109">
        <v>2.9299999999999997</v>
      </c>
      <c r="E77" s="58">
        <v>2.4924999999999997</v>
      </c>
      <c r="F77" s="58">
        <v>1.8324999999999996</v>
      </c>
      <c r="G77" s="58">
        <v>0.7</v>
      </c>
      <c r="H77" s="58">
        <v>0.65500000000000003</v>
      </c>
      <c r="I77" s="58">
        <v>1.5125000000000002</v>
      </c>
      <c r="J77" s="58">
        <v>0.17299999999999999</v>
      </c>
      <c r="K77" s="58">
        <v>0.46749999999999997</v>
      </c>
      <c r="L77" s="58">
        <v>0.78749999999999998</v>
      </c>
      <c r="M77" s="58">
        <v>0.41499999999999998</v>
      </c>
      <c r="N77" s="58">
        <v>0.80249999999999999</v>
      </c>
      <c r="O77" s="59">
        <v>2.1824999999999997</v>
      </c>
      <c r="P77" s="59">
        <v>1.2467708333333334</v>
      </c>
      <c r="Q77" s="129"/>
    </row>
    <row r="78" spans="1:17" ht="15" customHeight="1">
      <c r="A78" s="136"/>
      <c r="B78" s="143"/>
      <c r="C78" s="101" t="s">
        <v>58</v>
      </c>
      <c r="D78" s="4">
        <v>100</v>
      </c>
      <c r="E78" s="5">
        <v>100</v>
      </c>
      <c r="F78" s="5">
        <v>100</v>
      </c>
      <c r="G78" s="5">
        <v>100</v>
      </c>
      <c r="H78" s="5">
        <v>100</v>
      </c>
      <c r="I78" s="5">
        <v>100</v>
      </c>
      <c r="J78" s="5">
        <v>100</v>
      </c>
      <c r="K78" s="5">
        <v>100</v>
      </c>
      <c r="L78" s="5">
        <v>100</v>
      </c>
      <c r="M78" s="5">
        <v>37.142857142857146</v>
      </c>
      <c r="N78" s="5">
        <v>100</v>
      </c>
      <c r="O78" s="6">
        <v>80</v>
      </c>
      <c r="P78" s="6">
        <v>92.032967032967022</v>
      </c>
      <c r="Q78" s="129"/>
    </row>
    <row r="79" spans="1:17" ht="15" customHeight="1">
      <c r="A79" s="136"/>
      <c r="B79" s="143"/>
      <c r="C79" s="101" t="s">
        <v>142</v>
      </c>
      <c r="D79" s="76">
        <v>4.12</v>
      </c>
      <c r="E79" s="77">
        <v>4.5199999999999987</v>
      </c>
      <c r="F79" s="77">
        <v>2.6299999999999994</v>
      </c>
      <c r="G79" s="77">
        <v>1.5599999999999998</v>
      </c>
      <c r="H79" s="61">
        <v>1.49</v>
      </c>
      <c r="I79" s="61">
        <v>2.2799999999999998</v>
      </c>
      <c r="J79" s="61">
        <v>0.37999999999999995</v>
      </c>
      <c r="K79" s="77">
        <v>0.93999999999999984</v>
      </c>
      <c r="L79" s="77">
        <v>1.1599999999999997</v>
      </c>
      <c r="M79" s="77">
        <v>0.75</v>
      </c>
      <c r="N79" s="77">
        <v>1.1499999999999997</v>
      </c>
      <c r="O79" s="62">
        <v>4.4499999999999993</v>
      </c>
      <c r="P79" s="62">
        <v>4.5199999999999987</v>
      </c>
      <c r="Q79" s="129"/>
    </row>
    <row r="80" spans="1:17" ht="15" customHeight="1">
      <c r="A80" s="136"/>
      <c r="B80" s="145"/>
      <c r="C80" s="102" t="s">
        <v>143</v>
      </c>
      <c r="D80" s="110">
        <v>0.17</v>
      </c>
      <c r="E80" s="64">
        <v>0.18999999999999997</v>
      </c>
      <c r="F80" s="64">
        <v>1.0099999999999998</v>
      </c>
      <c r="G80" s="64">
        <v>0.14000000000000004</v>
      </c>
      <c r="H80" s="64">
        <v>0.18</v>
      </c>
      <c r="I80" s="64">
        <v>0.96</v>
      </c>
      <c r="J80" s="64" t="s">
        <v>213</v>
      </c>
      <c r="K80" s="64" t="s">
        <v>213</v>
      </c>
      <c r="L80" s="64">
        <v>0.1</v>
      </c>
      <c r="M80" s="64">
        <v>0.08</v>
      </c>
      <c r="N80" s="64">
        <v>0.45</v>
      </c>
      <c r="O80" s="65">
        <v>0.81999999999999984</v>
      </c>
      <c r="P80" s="65" t="s">
        <v>213</v>
      </c>
      <c r="Q80" s="129">
        <f>COUNTIF(D77:O80, "N.D. ")</f>
        <v>2</v>
      </c>
    </row>
    <row r="81" spans="1:17" ht="15" customHeight="1">
      <c r="A81" s="136"/>
      <c r="B81" s="142" t="s">
        <v>137</v>
      </c>
      <c r="C81" s="128" t="s">
        <v>15</v>
      </c>
      <c r="D81" s="57">
        <v>5.5E-2</v>
      </c>
      <c r="E81" s="58">
        <v>2.75E-2</v>
      </c>
      <c r="F81" s="58">
        <v>0.06</v>
      </c>
      <c r="G81" s="58">
        <v>0.05</v>
      </c>
      <c r="H81" s="58">
        <v>3.7500000000000012E-2</v>
      </c>
      <c r="I81" s="58">
        <v>7.0000000000000007E-2</v>
      </c>
      <c r="J81" s="58">
        <v>2.75E-2</v>
      </c>
      <c r="K81" s="58">
        <v>9.5000000000000001E-2</v>
      </c>
      <c r="L81" s="58">
        <v>0.13500000000000001</v>
      </c>
      <c r="M81" s="58">
        <v>0.02</v>
      </c>
      <c r="N81" s="58">
        <v>0.33999999999999997</v>
      </c>
      <c r="O81" s="59">
        <v>0.45999999999999996</v>
      </c>
      <c r="P81" s="59">
        <v>0.11299999999999999</v>
      </c>
      <c r="Q81" s="129"/>
    </row>
    <row r="82" spans="1:17" ht="15" customHeight="1">
      <c r="A82" s="136"/>
      <c r="B82" s="143"/>
      <c r="C82" s="101" t="s">
        <v>58</v>
      </c>
      <c r="D82" s="37">
        <v>100</v>
      </c>
      <c r="E82" s="5">
        <v>100</v>
      </c>
      <c r="F82" s="5">
        <v>100</v>
      </c>
      <c r="G82" s="5">
        <v>100</v>
      </c>
      <c r="H82" s="5">
        <v>100</v>
      </c>
      <c r="I82" s="5">
        <v>100</v>
      </c>
      <c r="J82" s="5">
        <v>100</v>
      </c>
      <c r="K82" s="5">
        <v>100</v>
      </c>
      <c r="L82" s="5">
        <v>100</v>
      </c>
      <c r="M82" s="5">
        <v>100</v>
      </c>
      <c r="N82" s="5">
        <v>100</v>
      </c>
      <c r="O82" s="6">
        <v>84.375</v>
      </c>
      <c r="P82" s="6">
        <v>98.61495844875347</v>
      </c>
      <c r="Q82" s="129"/>
    </row>
    <row r="83" spans="1:17" ht="15" customHeight="1">
      <c r="A83" s="136"/>
      <c r="B83" s="143"/>
      <c r="C83" s="101" t="s">
        <v>145</v>
      </c>
      <c r="D83" s="60">
        <v>0.06</v>
      </c>
      <c r="E83" s="61">
        <v>0.05</v>
      </c>
      <c r="F83" s="61">
        <v>0.06</v>
      </c>
      <c r="G83" s="61">
        <v>0.06</v>
      </c>
      <c r="H83" s="61">
        <v>7.0000000000000021E-2</v>
      </c>
      <c r="I83" s="61">
        <v>0.09</v>
      </c>
      <c r="J83" s="61">
        <v>0.05</v>
      </c>
      <c r="K83" s="61">
        <v>0.12</v>
      </c>
      <c r="L83" s="61">
        <v>0.18</v>
      </c>
      <c r="M83" s="61">
        <v>0.02</v>
      </c>
      <c r="N83" s="61">
        <v>0.38999999999999996</v>
      </c>
      <c r="O83" s="62">
        <v>0.62</v>
      </c>
      <c r="P83" s="62">
        <v>0.62</v>
      </c>
      <c r="Q83" s="129"/>
    </row>
    <row r="84" spans="1:17" ht="15" customHeight="1">
      <c r="A84" s="135"/>
      <c r="B84" s="145"/>
      <c r="C84" s="102" t="s">
        <v>146</v>
      </c>
      <c r="D84" s="63">
        <v>0.05</v>
      </c>
      <c r="E84" s="64" t="s">
        <v>213</v>
      </c>
      <c r="F84" s="64">
        <v>0.06</v>
      </c>
      <c r="G84" s="64">
        <v>0.04</v>
      </c>
      <c r="H84" s="64" t="s">
        <v>213</v>
      </c>
      <c r="I84" s="64">
        <v>0.04</v>
      </c>
      <c r="J84" s="64" t="s">
        <v>213</v>
      </c>
      <c r="K84" s="64">
        <v>7.0000000000000021E-2</v>
      </c>
      <c r="L84" s="64">
        <v>0.09</v>
      </c>
      <c r="M84" s="64">
        <v>0.02</v>
      </c>
      <c r="N84" s="64">
        <v>0.28999999999999992</v>
      </c>
      <c r="O84" s="65">
        <v>0.3</v>
      </c>
      <c r="P84" s="65" t="s">
        <v>213</v>
      </c>
      <c r="Q84" s="129">
        <f>COUNTIF(D81:O84, "N.D. ")</f>
        <v>3</v>
      </c>
    </row>
    <row r="85" spans="1:17" ht="15" customHeight="1">
      <c r="A85" s="136" t="s">
        <v>27</v>
      </c>
      <c r="B85" s="133" t="s">
        <v>52</v>
      </c>
      <c r="C85" s="128" t="s">
        <v>15</v>
      </c>
      <c r="D85" s="57">
        <v>0.92871117793791225</v>
      </c>
      <c r="E85" s="58">
        <v>0.82316631061932644</v>
      </c>
      <c r="F85" s="58">
        <v>1.5938003693132177</v>
      </c>
      <c r="G85" s="58">
        <v>1.1226397755259563</v>
      </c>
      <c r="H85" s="58">
        <v>0.7498357950722857</v>
      </c>
      <c r="I85" s="58" t="s">
        <v>213</v>
      </c>
      <c r="J85" s="58" t="s">
        <v>212</v>
      </c>
      <c r="K85" s="58" t="s">
        <v>212</v>
      </c>
      <c r="L85" s="58" t="s">
        <v>212</v>
      </c>
      <c r="M85" s="58">
        <v>0.53305350519955241</v>
      </c>
      <c r="N85" s="58">
        <v>0.42321097245683459</v>
      </c>
      <c r="O85" s="3" t="s">
        <v>212</v>
      </c>
      <c r="P85" s="59">
        <v>0.85339678393986773</v>
      </c>
      <c r="Q85" s="129"/>
    </row>
    <row r="86" spans="1:17" ht="15" customHeight="1">
      <c r="A86" s="136"/>
      <c r="B86" s="133"/>
      <c r="C86" s="101" t="s">
        <v>58</v>
      </c>
      <c r="D86" s="37">
        <v>77.777777777777771</v>
      </c>
      <c r="E86" s="5">
        <v>100</v>
      </c>
      <c r="F86" s="5">
        <v>78.787878787878782</v>
      </c>
      <c r="G86" s="5">
        <v>46.666666666666664</v>
      </c>
      <c r="H86" s="5">
        <v>75.862068965517238</v>
      </c>
      <c r="I86" s="5">
        <v>32.258064516129032</v>
      </c>
      <c r="J86" s="5">
        <v>0</v>
      </c>
      <c r="K86" s="5">
        <v>0</v>
      </c>
      <c r="L86" s="5">
        <v>0</v>
      </c>
      <c r="M86" s="5">
        <v>48.387096774193552</v>
      </c>
      <c r="N86" s="5">
        <v>100</v>
      </c>
      <c r="O86" s="6">
        <v>0</v>
      </c>
      <c r="P86" s="6">
        <v>46.218487394957982</v>
      </c>
      <c r="Q86" s="129"/>
    </row>
    <row r="87" spans="1:17" ht="15" customHeight="1">
      <c r="A87" s="136"/>
      <c r="B87" s="133"/>
      <c r="C87" s="101" t="s">
        <v>142</v>
      </c>
      <c r="D87" s="60">
        <v>1.2424982895122676</v>
      </c>
      <c r="E87" s="61">
        <v>1.5916759276627561</v>
      </c>
      <c r="F87" s="61">
        <v>2.3894345371552532</v>
      </c>
      <c r="G87" s="61">
        <v>1.3604969184140494</v>
      </c>
      <c r="H87" s="61">
        <v>1.1217935416917622</v>
      </c>
      <c r="I87" s="61" t="s">
        <v>213</v>
      </c>
      <c r="J87" s="61" t="s">
        <v>212</v>
      </c>
      <c r="K87" s="61" t="s">
        <v>212</v>
      </c>
      <c r="L87" s="61" t="s">
        <v>212</v>
      </c>
      <c r="M87" s="61">
        <v>0.53305350519955241</v>
      </c>
      <c r="N87" s="61">
        <v>1.1712124977236262</v>
      </c>
      <c r="O87" s="8" t="s">
        <v>212</v>
      </c>
      <c r="P87" s="62">
        <v>2.3894345371552532</v>
      </c>
      <c r="Q87" s="129"/>
    </row>
    <row r="88" spans="1:17" ht="15" customHeight="1">
      <c r="A88" s="136"/>
      <c r="B88" s="134"/>
      <c r="C88" s="102" t="s">
        <v>143</v>
      </c>
      <c r="D88" s="63">
        <v>0.32162017489386074</v>
      </c>
      <c r="E88" s="64" t="s">
        <v>213</v>
      </c>
      <c r="F88" s="64">
        <v>3.6826624444238246E-2</v>
      </c>
      <c r="G88" s="64">
        <v>0.88478263263786294</v>
      </c>
      <c r="H88" s="64">
        <v>0.39060850805206648</v>
      </c>
      <c r="I88" s="64" t="s">
        <v>213</v>
      </c>
      <c r="J88" s="64" t="s">
        <v>212</v>
      </c>
      <c r="K88" s="64" t="s">
        <v>212</v>
      </c>
      <c r="L88" s="64" t="s">
        <v>212</v>
      </c>
      <c r="M88" s="64">
        <v>0.53305350519955241</v>
      </c>
      <c r="N88" s="9" t="s">
        <v>213</v>
      </c>
      <c r="O88" s="10" t="s">
        <v>212</v>
      </c>
      <c r="P88" s="65" t="s">
        <v>213</v>
      </c>
      <c r="Q88" s="129">
        <f>COUNTIF(D85:O88, "N.D. ")</f>
        <v>5</v>
      </c>
    </row>
    <row r="89" spans="1:17" ht="15" hidden="1" customHeight="1">
      <c r="A89" s="136"/>
      <c r="B89" s="133" t="s">
        <v>51</v>
      </c>
      <c r="C89" s="128" t="s">
        <v>15</v>
      </c>
      <c r="D89" s="57"/>
      <c r="E89" s="58"/>
      <c r="F89" s="58"/>
      <c r="G89" s="58"/>
      <c r="H89" s="58"/>
      <c r="I89" s="58"/>
      <c r="J89" s="58"/>
      <c r="K89" s="58"/>
      <c r="L89" s="58"/>
      <c r="M89" s="2"/>
      <c r="N89" s="2"/>
      <c r="O89" s="3"/>
      <c r="P89" s="59"/>
      <c r="Q89" s="129"/>
    </row>
    <row r="90" spans="1:17" ht="15" hidden="1" customHeight="1">
      <c r="A90" s="136"/>
      <c r="B90" s="133"/>
      <c r="C90" s="101" t="s">
        <v>58</v>
      </c>
      <c r="D90" s="37"/>
      <c r="E90" s="5"/>
      <c r="F90" s="5"/>
      <c r="G90" s="5"/>
      <c r="H90" s="5"/>
      <c r="I90" s="5"/>
      <c r="J90" s="5"/>
      <c r="K90" s="5"/>
      <c r="L90" s="5"/>
      <c r="M90" s="5"/>
      <c r="N90" s="5"/>
      <c r="O90" s="6"/>
      <c r="P90" s="6"/>
      <c r="Q90" s="129"/>
    </row>
    <row r="91" spans="1:17" ht="15" hidden="1" customHeight="1">
      <c r="A91" s="136"/>
      <c r="B91" s="133"/>
      <c r="C91" s="101" t="s">
        <v>142</v>
      </c>
      <c r="D91" s="60"/>
      <c r="E91" s="61"/>
      <c r="F91" s="61"/>
      <c r="G91" s="61"/>
      <c r="H91" s="61"/>
      <c r="I91" s="61"/>
      <c r="J91" s="61"/>
      <c r="K91" s="61"/>
      <c r="L91" s="61"/>
      <c r="M91" s="7"/>
      <c r="N91" s="7"/>
      <c r="O91" s="8"/>
      <c r="P91" s="62"/>
      <c r="Q91" s="129"/>
    </row>
    <row r="92" spans="1:17" ht="15" hidden="1" customHeight="1">
      <c r="A92" s="136"/>
      <c r="B92" s="134"/>
      <c r="C92" s="102" t="s">
        <v>143</v>
      </c>
      <c r="D92" s="63"/>
      <c r="E92" s="64"/>
      <c r="F92" s="64"/>
      <c r="G92" s="64"/>
      <c r="H92" s="64"/>
      <c r="I92" s="64"/>
      <c r="J92" s="64"/>
      <c r="K92" s="64"/>
      <c r="L92" s="64"/>
      <c r="M92" s="9"/>
      <c r="N92" s="9"/>
      <c r="O92" s="10"/>
      <c r="P92" s="65"/>
      <c r="Q92" s="129">
        <f>COUNTIF(D89:O92, "N.D. ")</f>
        <v>0</v>
      </c>
    </row>
    <row r="93" spans="1:17" ht="15" customHeight="1">
      <c r="A93" s="136"/>
      <c r="B93" s="133" t="s">
        <v>94</v>
      </c>
      <c r="C93" s="128" t="s">
        <v>15</v>
      </c>
      <c r="D93" s="57">
        <v>0.39965294968484588</v>
      </c>
      <c r="E93" s="58">
        <v>0.46688505657341467</v>
      </c>
      <c r="F93" s="58">
        <v>0.70532553855123148</v>
      </c>
      <c r="G93" s="58">
        <v>0.50950119807523397</v>
      </c>
      <c r="H93" s="58">
        <v>3.1386727493009734</v>
      </c>
      <c r="I93" s="58">
        <v>0.30240129748478994</v>
      </c>
      <c r="J93" s="58">
        <v>0.54723823368305735</v>
      </c>
      <c r="K93" s="58">
        <v>0.75211889313124558</v>
      </c>
      <c r="L93" s="58" t="s">
        <v>213</v>
      </c>
      <c r="M93" s="58">
        <v>1.0356421970195844</v>
      </c>
      <c r="N93" s="58">
        <v>0.1123080204778157</v>
      </c>
      <c r="O93" s="59">
        <v>0.91623734975515647</v>
      </c>
      <c r="P93" s="59">
        <v>0.78449479373478814</v>
      </c>
      <c r="Q93" s="129"/>
    </row>
    <row r="94" spans="1:17" ht="15" customHeight="1">
      <c r="A94" s="136"/>
      <c r="B94" s="133"/>
      <c r="C94" s="101" t="s">
        <v>58</v>
      </c>
      <c r="D94" s="37">
        <v>100</v>
      </c>
      <c r="E94" s="5">
        <v>100</v>
      </c>
      <c r="F94" s="5">
        <v>100</v>
      </c>
      <c r="G94" s="5">
        <v>100</v>
      </c>
      <c r="H94" s="5">
        <v>100</v>
      </c>
      <c r="I94" s="5">
        <v>100</v>
      </c>
      <c r="J94" s="5">
        <v>100</v>
      </c>
      <c r="K94" s="5">
        <v>100</v>
      </c>
      <c r="L94" s="5">
        <v>100</v>
      </c>
      <c r="M94" s="5">
        <v>100</v>
      </c>
      <c r="N94" s="5">
        <v>100</v>
      </c>
      <c r="O94" s="6">
        <v>100</v>
      </c>
      <c r="P94" s="6">
        <v>100</v>
      </c>
      <c r="Q94" s="129"/>
    </row>
    <row r="95" spans="1:17" ht="15" customHeight="1">
      <c r="A95" s="136"/>
      <c r="B95" s="133"/>
      <c r="C95" s="101" t="s">
        <v>142</v>
      </c>
      <c r="D95" s="60">
        <v>0.67758313753065658</v>
      </c>
      <c r="E95" s="61">
        <v>0.74880341977254417</v>
      </c>
      <c r="F95" s="61">
        <v>1.1335234648981105</v>
      </c>
      <c r="G95" s="61">
        <v>1.0335067188370204</v>
      </c>
      <c r="H95" s="61">
        <v>4.5590695392491458</v>
      </c>
      <c r="I95" s="61">
        <v>0.55167107508532409</v>
      </c>
      <c r="J95" s="61">
        <v>1.4486230143681795</v>
      </c>
      <c r="K95" s="61">
        <v>2.3313785803775864</v>
      </c>
      <c r="L95" s="61" t="s">
        <v>213</v>
      </c>
      <c r="M95" s="61">
        <v>4.6207853460169916</v>
      </c>
      <c r="N95" s="61">
        <v>0.33692406143344711</v>
      </c>
      <c r="O95" s="62">
        <v>4.5811867487757825</v>
      </c>
      <c r="P95" s="62">
        <v>4.6207853460169916</v>
      </c>
      <c r="Q95" s="129"/>
    </row>
    <row r="96" spans="1:17" ht="15" customHeight="1">
      <c r="A96" s="135"/>
      <c r="B96" s="134"/>
      <c r="C96" s="102" t="s">
        <v>143</v>
      </c>
      <c r="D96" s="63">
        <v>6.9604794715877202E-2</v>
      </c>
      <c r="E96" s="64">
        <v>0.13744352620224415</v>
      </c>
      <c r="F96" s="64">
        <v>0.38141147943476966</v>
      </c>
      <c r="G96" s="64">
        <v>0.13028238140669413</v>
      </c>
      <c r="H96" s="64">
        <v>2.4068461635697127</v>
      </c>
      <c r="I96" s="64">
        <v>2.1680887372013666E-2</v>
      </c>
      <c r="J96" s="64" t="s">
        <v>213</v>
      </c>
      <c r="K96" s="64">
        <v>5.7609215017064834E-2</v>
      </c>
      <c r="L96" s="64" t="s">
        <v>213</v>
      </c>
      <c r="M96" s="64" t="s">
        <v>213</v>
      </c>
      <c r="N96" s="64" t="s">
        <v>213</v>
      </c>
      <c r="O96" s="65" t="s">
        <v>213</v>
      </c>
      <c r="P96" s="65" t="s">
        <v>213</v>
      </c>
      <c r="Q96" s="129">
        <f>COUNTIF(D93:O96, "N.D. ")</f>
        <v>7</v>
      </c>
    </row>
    <row r="97" spans="1:17" ht="15" customHeight="1">
      <c r="A97" s="136" t="s">
        <v>62</v>
      </c>
      <c r="B97" s="143" t="s">
        <v>16</v>
      </c>
      <c r="C97" s="128" t="s">
        <v>15</v>
      </c>
      <c r="D97" s="57">
        <v>9.3616357029530679</v>
      </c>
      <c r="E97" s="58">
        <v>4.2993346640053227</v>
      </c>
      <c r="F97" s="58">
        <v>3.2260811709913506</v>
      </c>
      <c r="G97" s="58">
        <v>3.4164005322687956</v>
      </c>
      <c r="H97" s="58">
        <v>1.3480312103066592</v>
      </c>
      <c r="I97" s="58">
        <v>1.0728875582168995</v>
      </c>
      <c r="J97" s="58">
        <v>0.45592149035262813</v>
      </c>
      <c r="K97" s="58">
        <v>0.43799068529607449</v>
      </c>
      <c r="L97" s="58">
        <v>0.33389886892880905</v>
      </c>
      <c r="M97" s="58">
        <v>1.2761768130405857</v>
      </c>
      <c r="N97" s="58">
        <v>7.1428143712574848</v>
      </c>
      <c r="O97" s="59">
        <v>3.5411676646706587</v>
      </c>
      <c r="P97" s="59">
        <v>3.4983255710800618</v>
      </c>
      <c r="Q97" s="129"/>
    </row>
    <row r="98" spans="1:17" ht="15" customHeight="1">
      <c r="A98" s="136" t="s">
        <v>63</v>
      </c>
      <c r="B98" s="143"/>
      <c r="C98" s="101" t="s">
        <v>58</v>
      </c>
      <c r="D98" s="37">
        <v>41.935483870967744</v>
      </c>
      <c r="E98" s="5">
        <v>17.857142857142858</v>
      </c>
      <c r="F98" s="5">
        <v>16.129032258064516</v>
      </c>
      <c r="G98" s="5">
        <v>16.666666666666668</v>
      </c>
      <c r="H98" s="5">
        <v>35.483870967741936</v>
      </c>
      <c r="I98" s="5">
        <v>16.666666666666668</v>
      </c>
      <c r="J98" s="5">
        <v>12.903225806451612</v>
      </c>
      <c r="K98" s="5">
        <v>16.129032258064516</v>
      </c>
      <c r="L98" s="5">
        <v>16.666666666666668</v>
      </c>
      <c r="M98" s="5">
        <v>25.806451612903224</v>
      </c>
      <c r="N98" s="5">
        <v>16.666666666666668</v>
      </c>
      <c r="O98" s="6">
        <v>12.903225806451612</v>
      </c>
      <c r="P98" s="6">
        <v>20.547945205479451</v>
      </c>
      <c r="Q98" s="129"/>
    </row>
    <row r="99" spans="1:17" ht="15" customHeight="1">
      <c r="A99" s="136"/>
      <c r="B99" s="143"/>
      <c r="C99" s="101" t="s">
        <v>140</v>
      </c>
      <c r="D99" s="60">
        <v>28.435628742514972</v>
      </c>
      <c r="E99" s="61">
        <v>8.4379574184963406</v>
      </c>
      <c r="F99" s="61">
        <v>7.5214570858283434</v>
      </c>
      <c r="G99" s="61">
        <v>5.0798403193612778</v>
      </c>
      <c r="H99" s="61">
        <v>5.0778443113772447</v>
      </c>
      <c r="I99" s="61">
        <v>1.9321357285429139</v>
      </c>
      <c r="J99" s="61">
        <v>1.4238190286094479</v>
      </c>
      <c r="K99" s="61">
        <v>1.3672654690618762</v>
      </c>
      <c r="L99" s="61">
        <v>1.1633399866932801</v>
      </c>
      <c r="M99" s="61">
        <v>3.764138389886893</v>
      </c>
      <c r="N99" s="61">
        <v>27.338822355289423</v>
      </c>
      <c r="O99" s="62">
        <v>8.9248170326014638</v>
      </c>
      <c r="P99" s="62">
        <v>28.435628742514972</v>
      </c>
      <c r="Q99" s="129"/>
    </row>
    <row r="100" spans="1:17" ht="15" customHeight="1">
      <c r="A100" s="136"/>
      <c r="B100" s="145"/>
      <c r="C100" s="102" t="s">
        <v>141</v>
      </c>
      <c r="D100" s="63">
        <v>0.89770459081836307</v>
      </c>
      <c r="E100" s="64">
        <v>1.1161011310711912</v>
      </c>
      <c r="F100" s="64">
        <v>1.3389886892880909</v>
      </c>
      <c r="G100" s="64">
        <v>0.65602129075182958</v>
      </c>
      <c r="H100" s="64">
        <v>8.3166999334664038E-2</v>
      </c>
      <c r="I100" s="64">
        <v>8.9820359281437126E-2</v>
      </c>
      <c r="J100" s="64">
        <v>0.10528942115768464</v>
      </c>
      <c r="K100" s="64">
        <v>0.19677312042581507</v>
      </c>
      <c r="L100" s="64">
        <v>7.9840319361277459E-2</v>
      </c>
      <c r="M100" s="64">
        <v>0.21340652029274781</v>
      </c>
      <c r="N100" s="64">
        <v>0.57534930139720553</v>
      </c>
      <c r="O100" s="65">
        <v>1.6299068529607452</v>
      </c>
      <c r="P100" s="65">
        <v>7.9840319361277459E-2</v>
      </c>
      <c r="Q100" s="129">
        <f>COUNTIF(D97:O100, "N.D. ")</f>
        <v>0</v>
      </c>
    </row>
    <row r="101" spans="1:17" ht="15" customHeight="1">
      <c r="A101" s="136"/>
      <c r="B101" s="143" t="s">
        <v>17</v>
      </c>
      <c r="C101" s="128" t="s">
        <v>15</v>
      </c>
      <c r="D101" s="57">
        <v>0.99854137878089966</v>
      </c>
      <c r="E101" s="58">
        <v>0.47591483699268122</v>
      </c>
      <c r="F101" s="58">
        <v>2.4133732534930141</v>
      </c>
      <c r="G101" s="58">
        <v>0.91294078509647369</v>
      </c>
      <c r="H101" s="58">
        <v>0.19148881723732025</v>
      </c>
      <c r="I101" s="58">
        <v>0.39411177644710582</v>
      </c>
      <c r="J101" s="58">
        <v>0.45046573519627414</v>
      </c>
      <c r="K101" s="58">
        <v>0.66550232867598136</v>
      </c>
      <c r="L101" s="58">
        <v>0.26626746506986032</v>
      </c>
      <c r="M101" s="58">
        <v>0.39187010594196231</v>
      </c>
      <c r="N101" s="58">
        <v>1.16833000665336</v>
      </c>
      <c r="O101" s="59">
        <v>0.4484697272122421</v>
      </c>
      <c r="P101" s="59">
        <v>0.66716769712607293</v>
      </c>
      <c r="Q101" s="129"/>
    </row>
    <row r="102" spans="1:17" ht="15" customHeight="1">
      <c r="A102" s="136"/>
      <c r="B102" s="143" t="s">
        <v>109</v>
      </c>
      <c r="C102" s="101" t="s">
        <v>58</v>
      </c>
      <c r="D102" s="37">
        <v>41.935483870967744</v>
      </c>
      <c r="E102" s="5">
        <v>17.857142857142858</v>
      </c>
      <c r="F102" s="5">
        <v>16.129032258064516</v>
      </c>
      <c r="G102" s="5">
        <v>16.666666666666668</v>
      </c>
      <c r="H102" s="5">
        <v>41.935483870967744</v>
      </c>
      <c r="I102" s="5">
        <v>16.666666666666668</v>
      </c>
      <c r="J102" s="5">
        <v>16.129032258064516</v>
      </c>
      <c r="K102" s="5">
        <v>12.903225806451612</v>
      </c>
      <c r="L102" s="5">
        <v>16.666666666666668</v>
      </c>
      <c r="M102" s="5">
        <v>41.935483870967744</v>
      </c>
      <c r="N102" s="5">
        <v>13.333333333333334</v>
      </c>
      <c r="O102" s="6">
        <v>16.129032258064516</v>
      </c>
      <c r="P102" s="6">
        <v>22.465753424657535</v>
      </c>
      <c r="Q102" s="129"/>
    </row>
    <row r="103" spans="1:17" ht="15" customHeight="1">
      <c r="A103" s="136"/>
      <c r="B103" s="143"/>
      <c r="C103" s="101" t="s">
        <v>140</v>
      </c>
      <c r="D103" s="60">
        <v>2.4708915502328677</v>
      </c>
      <c r="E103" s="61">
        <v>0.66966067864271461</v>
      </c>
      <c r="F103" s="61">
        <v>3.8541250831669984</v>
      </c>
      <c r="G103" s="61">
        <v>1.3261809713905524</v>
      </c>
      <c r="H103" s="61">
        <v>0.55622089155023291</v>
      </c>
      <c r="I103" s="61">
        <v>0.56902860944777123</v>
      </c>
      <c r="J103" s="61">
        <v>0.70342648037258837</v>
      </c>
      <c r="K103" s="61">
        <v>0.95009980039920161</v>
      </c>
      <c r="L103" s="61">
        <v>0.69993346640053222</v>
      </c>
      <c r="M103" s="61">
        <v>0.7187292082501664</v>
      </c>
      <c r="N103" s="61">
        <v>2.2466733200266136</v>
      </c>
      <c r="O103" s="62">
        <v>0.67831004657351956</v>
      </c>
      <c r="P103" s="62">
        <v>3.8541250831669984</v>
      </c>
      <c r="Q103" s="129"/>
    </row>
    <row r="104" spans="1:17" ht="15" customHeight="1">
      <c r="A104" s="136"/>
      <c r="B104" s="145"/>
      <c r="C104" s="102" t="s">
        <v>141</v>
      </c>
      <c r="D104" s="63">
        <v>0.34347970725216231</v>
      </c>
      <c r="E104" s="64">
        <v>0.40053226879574183</v>
      </c>
      <c r="F104" s="64">
        <v>1.4933466400532267</v>
      </c>
      <c r="G104" s="64">
        <v>0.56087824351297411</v>
      </c>
      <c r="H104" s="64" t="s">
        <v>213</v>
      </c>
      <c r="I104" s="64">
        <v>0.28426480372588159</v>
      </c>
      <c r="J104" s="64">
        <v>0.17348636061210915</v>
      </c>
      <c r="K104" s="64">
        <v>0.40269461077844304</v>
      </c>
      <c r="L104" s="64">
        <v>8.6493679308050547E-2</v>
      </c>
      <c r="M104" s="64" t="s">
        <v>213</v>
      </c>
      <c r="N104" s="64">
        <v>0.68413173652694603</v>
      </c>
      <c r="O104" s="65">
        <v>0.19510978043912175</v>
      </c>
      <c r="P104" s="65" t="s">
        <v>213</v>
      </c>
      <c r="Q104" s="129">
        <f>COUNTIF(D101:O104, "N.D. ")</f>
        <v>2</v>
      </c>
    </row>
    <row r="105" spans="1:17" ht="15" customHeight="1">
      <c r="A105" s="136"/>
      <c r="B105" s="143" t="s">
        <v>18</v>
      </c>
      <c r="C105" s="128" t="s">
        <v>15</v>
      </c>
      <c r="D105" s="57">
        <v>4.2103422784061504</v>
      </c>
      <c r="E105" s="58">
        <v>8.9100964737192285</v>
      </c>
      <c r="F105" s="58">
        <v>4.4698935462408524</v>
      </c>
      <c r="G105" s="58">
        <v>2.4729873586161011</v>
      </c>
      <c r="H105" s="58">
        <v>1.5308272344200489</v>
      </c>
      <c r="I105" s="58">
        <v>2.648203592814371</v>
      </c>
      <c r="J105" s="58">
        <v>0.31747615879352403</v>
      </c>
      <c r="K105" s="58">
        <v>0.37059214903526283</v>
      </c>
      <c r="L105" s="58">
        <v>1.064121756487026</v>
      </c>
      <c r="M105" s="58">
        <v>4.0230372588157026</v>
      </c>
      <c r="N105" s="58">
        <v>9.9507651363938798</v>
      </c>
      <c r="O105" s="59">
        <v>4.7013306719893544</v>
      </c>
      <c r="P105" s="59">
        <v>3.8233211173281854</v>
      </c>
      <c r="Q105" s="129"/>
    </row>
    <row r="106" spans="1:17" ht="15" customHeight="1">
      <c r="A106" s="136"/>
      <c r="B106" s="143"/>
      <c r="C106" s="101" t="s">
        <v>58</v>
      </c>
      <c r="D106" s="37">
        <v>29.032258064516128</v>
      </c>
      <c r="E106" s="5">
        <v>7.1428571428571432</v>
      </c>
      <c r="F106" s="5">
        <v>12.903225806451612</v>
      </c>
      <c r="G106" s="5">
        <v>16.666666666666668</v>
      </c>
      <c r="H106" s="5">
        <v>19.35483870967742</v>
      </c>
      <c r="I106" s="5">
        <v>13.333333333333334</v>
      </c>
      <c r="J106" s="5">
        <v>9.67741935483871</v>
      </c>
      <c r="K106" s="5">
        <v>6.4516129032258061</v>
      </c>
      <c r="L106" s="5">
        <v>13.333333333333334</v>
      </c>
      <c r="M106" s="5">
        <v>38.70967741935484</v>
      </c>
      <c r="N106" s="5">
        <v>16.666666666666668</v>
      </c>
      <c r="O106" s="6">
        <v>16.129032258064516</v>
      </c>
      <c r="P106" s="6">
        <v>16.712328767123289</v>
      </c>
      <c r="Q106" s="129"/>
    </row>
    <row r="107" spans="1:17" ht="15" customHeight="1">
      <c r="A107" s="136"/>
      <c r="B107" s="143"/>
      <c r="C107" s="101" t="s">
        <v>140</v>
      </c>
      <c r="D107" s="60">
        <v>6.8898868928809041</v>
      </c>
      <c r="E107" s="61">
        <v>10.293679308050566</v>
      </c>
      <c r="F107" s="61">
        <v>5.7779441117764474</v>
      </c>
      <c r="G107" s="61">
        <v>5.7887558216899535</v>
      </c>
      <c r="H107" s="61">
        <v>3.7920825016633399</v>
      </c>
      <c r="I107" s="61">
        <v>9.1024617431803048</v>
      </c>
      <c r="J107" s="61">
        <v>0.34946773120425817</v>
      </c>
      <c r="K107" s="61">
        <v>0.43695941450432463</v>
      </c>
      <c r="L107" s="61">
        <v>3.1061210911510315</v>
      </c>
      <c r="M107" s="61">
        <v>10.898536260811712</v>
      </c>
      <c r="N107" s="61">
        <v>20.463905522288755</v>
      </c>
      <c r="O107" s="62">
        <v>7.3401530272787747</v>
      </c>
      <c r="P107" s="62">
        <v>20.463905522288755</v>
      </c>
      <c r="Q107" s="129"/>
    </row>
    <row r="108" spans="1:17" ht="15" customHeight="1">
      <c r="A108" s="135"/>
      <c r="B108" s="145"/>
      <c r="C108" s="102" t="s">
        <v>141</v>
      </c>
      <c r="D108" s="63">
        <v>1.9808715901530274</v>
      </c>
      <c r="E108" s="64">
        <v>7.5265136393878924</v>
      </c>
      <c r="F108" s="64">
        <v>2.8339986693280115</v>
      </c>
      <c r="G108" s="64">
        <v>0.92930805056553556</v>
      </c>
      <c r="H108" s="64">
        <v>0.2135728542914172</v>
      </c>
      <c r="I108" s="64">
        <v>0.3228542914171656</v>
      </c>
      <c r="J108" s="64">
        <v>0.25898203592814378</v>
      </c>
      <c r="K108" s="64">
        <v>0.30422488356620098</v>
      </c>
      <c r="L108" s="64" t="s">
        <v>213</v>
      </c>
      <c r="M108" s="64">
        <v>0.44477711244178325</v>
      </c>
      <c r="N108" s="64">
        <v>2.5914836992681307</v>
      </c>
      <c r="O108" s="65">
        <v>2.4507651363938785</v>
      </c>
      <c r="P108" s="65" t="s">
        <v>213</v>
      </c>
      <c r="Q108" s="129">
        <f>COUNTIF(D105:O108, "N.D. ")</f>
        <v>1</v>
      </c>
    </row>
    <row r="109" spans="1:17" ht="15" customHeight="1">
      <c r="A109" s="136" t="s">
        <v>28</v>
      </c>
      <c r="B109" s="133" t="s">
        <v>55</v>
      </c>
      <c r="C109" s="128" t="s">
        <v>15</v>
      </c>
      <c r="D109" s="57" t="s">
        <v>212</v>
      </c>
      <c r="E109" s="58" t="s">
        <v>212</v>
      </c>
      <c r="F109" s="58" t="s">
        <v>212</v>
      </c>
      <c r="G109" s="58" t="s">
        <v>212</v>
      </c>
      <c r="H109" s="58" t="s">
        <v>212</v>
      </c>
      <c r="I109" s="58" t="s">
        <v>212</v>
      </c>
      <c r="J109" s="58" t="s">
        <v>213</v>
      </c>
      <c r="K109" s="58">
        <v>6.8986345315414824E-2</v>
      </c>
      <c r="L109" s="58">
        <v>0.92152074455516508</v>
      </c>
      <c r="M109" s="58" t="s">
        <v>213</v>
      </c>
      <c r="N109" s="58">
        <v>2.5963525903642277E-2</v>
      </c>
      <c r="O109" s="59">
        <v>1.8100041372773181E-2</v>
      </c>
      <c r="P109" s="59">
        <v>0.18930948980785506</v>
      </c>
      <c r="Q109" s="129"/>
    </row>
    <row r="110" spans="1:17" ht="15" customHeight="1">
      <c r="A110" s="144"/>
      <c r="B110" s="133"/>
      <c r="C110" s="101" t="s">
        <v>66</v>
      </c>
      <c r="D110" s="37">
        <v>0</v>
      </c>
      <c r="E110" s="5">
        <v>0</v>
      </c>
      <c r="F110" s="5">
        <v>0</v>
      </c>
      <c r="G110" s="5">
        <v>0</v>
      </c>
      <c r="H110" s="5">
        <v>0</v>
      </c>
      <c r="I110" s="5">
        <v>0</v>
      </c>
      <c r="J110" s="5">
        <v>100</v>
      </c>
      <c r="K110" s="5">
        <v>100</v>
      </c>
      <c r="L110" s="5">
        <v>100</v>
      </c>
      <c r="M110" s="5">
        <v>100</v>
      </c>
      <c r="N110" s="5">
        <v>100</v>
      </c>
      <c r="O110" s="6">
        <v>100</v>
      </c>
      <c r="P110" s="6">
        <v>50.136986301369866</v>
      </c>
      <c r="Q110" s="129"/>
    </row>
    <row r="111" spans="1:17" ht="15" customHeight="1">
      <c r="A111" s="144"/>
      <c r="B111" s="133"/>
      <c r="C111" s="101" t="s">
        <v>83</v>
      </c>
      <c r="D111" s="60" t="s">
        <v>212</v>
      </c>
      <c r="E111" s="61" t="s">
        <v>212</v>
      </c>
      <c r="F111" s="61" t="s">
        <v>212</v>
      </c>
      <c r="G111" s="61" t="s">
        <v>212</v>
      </c>
      <c r="H111" s="61" t="s">
        <v>212</v>
      </c>
      <c r="I111" s="61" t="s">
        <v>212</v>
      </c>
      <c r="J111" s="61" t="s">
        <v>213</v>
      </c>
      <c r="K111" s="61">
        <v>0.13797269063082965</v>
      </c>
      <c r="L111" s="61">
        <v>1.8430414891103302</v>
      </c>
      <c r="M111" s="61" t="s">
        <v>213</v>
      </c>
      <c r="N111" s="61">
        <v>2.7804069524403202E-2</v>
      </c>
      <c r="O111" s="62">
        <v>3.4263091402314122E-2</v>
      </c>
      <c r="P111" s="62">
        <v>1.8430414891103302</v>
      </c>
      <c r="Q111" s="129"/>
    </row>
    <row r="112" spans="1:17" ht="15" customHeight="1">
      <c r="A112" s="144"/>
      <c r="B112" s="134"/>
      <c r="C112" s="102" t="s">
        <v>84</v>
      </c>
      <c r="D112" s="63" t="s">
        <v>212</v>
      </c>
      <c r="E112" s="64" t="s">
        <v>212</v>
      </c>
      <c r="F112" s="64" t="s">
        <v>212</v>
      </c>
      <c r="G112" s="64" t="s">
        <v>212</v>
      </c>
      <c r="H112" s="64" t="s">
        <v>212</v>
      </c>
      <c r="I112" s="64" t="s">
        <v>212</v>
      </c>
      <c r="J112" s="64" t="s">
        <v>213</v>
      </c>
      <c r="K112" s="64" t="s">
        <v>213</v>
      </c>
      <c r="L112" s="64" t="s">
        <v>213</v>
      </c>
      <c r="M112" s="64" t="s">
        <v>213</v>
      </c>
      <c r="N112" s="64">
        <v>2.4122982282881351E-2</v>
      </c>
      <c r="O112" s="65" t="s">
        <v>213</v>
      </c>
      <c r="P112" s="65" t="s">
        <v>213</v>
      </c>
      <c r="Q112" s="129">
        <f>COUNTIF(D109:O112, "N.D. ")</f>
        <v>9</v>
      </c>
    </row>
    <row r="113" spans="1:17" ht="15" customHeight="1">
      <c r="A113" s="144"/>
      <c r="B113" s="133" t="s">
        <v>54</v>
      </c>
      <c r="C113" s="128" t="s">
        <v>15</v>
      </c>
      <c r="D113" s="57">
        <v>0.30997410415992172</v>
      </c>
      <c r="E113" s="58">
        <v>0.20012205910993291</v>
      </c>
      <c r="F113" s="58">
        <v>0.10609841297335762</v>
      </c>
      <c r="G113" s="58">
        <v>6.8143787962375912E-2</v>
      </c>
      <c r="H113" s="58">
        <v>7.8155244806491039E-2</v>
      </c>
      <c r="I113" s="58">
        <v>5.0605642899203482E-2</v>
      </c>
      <c r="J113" s="58">
        <v>6.9875157010015052E-2</v>
      </c>
      <c r="K113" s="58">
        <v>9.3433486022377665E-2</v>
      </c>
      <c r="L113" s="58">
        <v>4.5478839000719369E-2</v>
      </c>
      <c r="M113" s="58">
        <v>2.5086963463305682E-2</v>
      </c>
      <c r="N113" s="58">
        <v>0.15497442069070672</v>
      </c>
      <c r="O113" s="59">
        <v>0.69398396239680038</v>
      </c>
      <c r="P113" s="59">
        <v>0.16621016599097438</v>
      </c>
      <c r="Q113" s="129"/>
    </row>
    <row r="114" spans="1:17" ht="15" customHeight="1">
      <c r="A114" s="144"/>
      <c r="B114" s="133"/>
      <c r="C114" s="101" t="s">
        <v>58</v>
      </c>
      <c r="D114" s="37">
        <v>100</v>
      </c>
      <c r="E114" s="5">
        <v>100</v>
      </c>
      <c r="F114" s="5">
        <v>100</v>
      </c>
      <c r="G114" s="5">
        <v>100</v>
      </c>
      <c r="H114" s="5">
        <v>100</v>
      </c>
      <c r="I114" s="5">
        <v>100</v>
      </c>
      <c r="J114" s="5">
        <v>100</v>
      </c>
      <c r="K114" s="5">
        <v>100</v>
      </c>
      <c r="L114" s="5">
        <v>100</v>
      </c>
      <c r="M114" s="5">
        <v>100</v>
      </c>
      <c r="N114" s="5">
        <v>100</v>
      </c>
      <c r="O114" s="6">
        <v>100</v>
      </c>
      <c r="P114" s="6">
        <v>100</v>
      </c>
      <c r="Q114" s="129"/>
    </row>
    <row r="115" spans="1:17" ht="15" customHeight="1">
      <c r="A115" s="144"/>
      <c r="B115" s="133"/>
      <c r="C115" s="101" t="s">
        <v>142</v>
      </c>
      <c r="D115" s="60">
        <v>0.45308863010201822</v>
      </c>
      <c r="E115" s="61">
        <v>0.54663632082637081</v>
      </c>
      <c r="F115" s="61">
        <v>0.26544973076923073</v>
      </c>
      <c r="G115" s="61">
        <v>0.1047070020222447</v>
      </c>
      <c r="H115" s="61">
        <v>0.12412793221265549</v>
      </c>
      <c r="I115" s="61">
        <v>7.8386399999999995E-2</v>
      </c>
      <c r="J115" s="61">
        <v>0.17560198300283278</v>
      </c>
      <c r="K115" s="61">
        <v>0.1651439588100686</v>
      </c>
      <c r="L115" s="61">
        <v>0.13713840445269013</v>
      </c>
      <c r="M115" s="61">
        <v>5.2599941663324455E-2</v>
      </c>
      <c r="N115" s="61">
        <v>0.3353827760981683</v>
      </c>
      <c r="O115" s="62">
        <v>1.2190826461436337</v>
      </c>
      <c r="P115" s="62">
        <v>1.2190826461436337</v>
      </c>
      <c r="Q115" s="129"/>
    </row>
    <row r="116" spans="1:17" ht="15" customHeight="1">
      <c r="A116" s="144"/>
      <c r="B116" s="134"/>
      <c r="C116" s="102" t="s">
        <v>143</v>
      </c>
      <c r="D116" s="63">
        <v>0.22062182570162484</v>
      </c>
      <c r="E116" s="64">
        <v>4.6417949999999999E-2</v>
      </c>
      <c r="F116" s="64">
        <v>3.674982629572094E-2</v>
      </c>
      <c r="G116" s="64">
        <v>4.1991552356136545E-2</v>
      </c>
      <c r="H116" s="64">
        <v>5.2762960311382785E-2</v>
      </c>
      <c r="I116" s="64">
        <v>2.0086307487647285E-2</v>
      </c>
      <c r="J116" s="64" t="s">
        <v>213</v>
      </c>
      <c r="K116" s="64">
        <v>3.8934966872912445E-2</v>
      </c>
      <c r="L116" s="64" t="s">
        <v>213</v>
      </c>
      <c r="M116" s="64" t="s">
        <v>213</v>
      </c>
      <c r="N116" s="64">
        <v>1.1397879464285715E-2</v>
      </c>
      <c r="O116" s="65">
        <v>0.14631036175991308</v>
      </c>
      <c r="P116" s="65" t="s">
        <v>213</v>
      </c>
      <c r="Q116" s="129">
        <f>COUNTIF(D113:O116, "N.D. ")</f>
        <v>3</v>
      </c>
    </row>
    <row r="117" spans="1:17" ht="15" customHeight="1">
      <c r="A117" s="144"/>
      <c r="B117" s="133" t="s">
        <v>53</v>
      </c>
      <c r="C117" s="128" t="s">
        <v>15</v>
      </c>
      <c r="D117" s="57">
        <v>1.2421098226916132</v>
      </c>
      <c r="E117" s="58">
        <v>1.7012911663925954</v>
      </c>
      <c r="F117" s="58">
        <v>0.98218237574238176</v>
      </c>
      <c r="G117" s="58">
        <v>0.40442969078420432</v>
      </c>
      <c r="H117" s="58">
        <v>2.1378519823775868</v>
      </c>
      <c r="I117" s="58">
        <v>0.54575981041093558</v>
      </c>
      <c r="J117" s="58">
        <v>0.10680228087693706</v>
      </c>
      <c r="K117" s="58">
        <v>0.50336158016787114</v>
      </c>
      <c r="L117" s="58">
        <v>0.22480292580805164</v>
      </c>
      <c r="M117" s="58">
        <v>0.48573614881044497</v>
      </c>
      <c r="N117" s="58">
        <v>0.65107421074722005</v>
      </c>
      <c r="O117" s="59">
        <v>1.8006459286332475</v>
      </c>
      <c r="P117" s="59">
        <v>0.9143324662689899</v>
      </c>
      <c r="Q117" s="129"/>
    </row>
    <row r="118" spans="1:17" ht="15" customHeight="1">
      <c r="A118" s="144"/>
      <c r="B118" s="133"/>
      <c r="C118" s="101" t="s">
        <v>58</v>
      </c>
      <c r="D118" s="37">
        <v>100</v>
      </c>
      <c r="E118" s="5">
        <v>100</v>
      </c>
      <c r="F118" s="5">
        <v>100</v>
      </c>
      <c r="G118" s="5">
        <v>100</v>
      </c>
      <c r="H118" s="5">
        <v>100</v>
      </c>
      <c r="I118" s="5">
        <v>100</v>
      </c>
      <c r="J118" s="5">
        <v>100</v>
      </c>
      <c r="K118" s="5">
        <v>100</v>
      </c>
      <c r="L118" s="5">
        <v>100</v>
      </c>
      <c r="M118" s="5">
        <v>80</v>
      </c>
      <c r="N118" s="5">
        <v>100</v>
      </c>
      <c r="O118" s="6">
        <v>100</v>
      </c>
      <c r="P118" s="6">
        <v>98.076923076923066</v>
      </c>
      <c r="Q118" s="129"/>
    </row>
    <row r="119" spans="1:17" ht="15" customHeight="1">
      <c r="A119" s="144"/>
      <c r="B119" s="133"/>
      <c r="C119" s="101" t="s">
        <v>142</v>
      </c>
      <c r="D119" s="60">
        <v>2.3751992774963675</v>
      </c>
      <c r="E119" s="61">
        <v>2.861184580498866</v>
      </c>
      <c r="F119" s="61">
        <v>2.2840781035889068</v>
      </c>
      <c r="G119" s="61">
        <v>0.51539535433884309</v>
      </c>
      <c r="H119" s="61">
        <v>8.3163278544554604</v>
      </c>
      <c r="I119" s="61">
        <v>1.4403173561638125</v>
      </c>
      <c r="J119" s="61">
        <v>0.23207260273972607</v>
      </c>
      <c r="K119" s="61">
        <v>1.193270405507336</v>
      </c>
      <c r="L119" s="61">
        <v>0.30383653461384541</v>
      </c>
      <c r="M119" s="61">
        <v>1.1533810654171028</v>
      </c>
      <c r="N119" s="61">
        <v>1.2251952154006243</v>
      </c>
      <c r="O119" s="62">
        <v>2.4090392339544509</v>
      </c>
      <c r="P119" s="62">
        <v>8.3163278544554604</v>
      </c>
      <c r="Q119" s="129"/>
    </row>
    <row r="120" spans="1:17" ht="15" customHeight="1">
      <c r="A120" s="144"/>
      <c r="B120" s="134"/>
      <c r="C120" s="102" t="s">
        <v>143</v>
      </c>
      <c r="D120" s="63">
        <v>0.62155779963787727</v>
      </c>
      <c r="E120" s="64">
        <v>0.66624864762373792</v>
      </c>
      <c r="F120" s="64">
        <v>7.096186645893611E-2</v>
      </c>
      <c r="G120" s="64">
        <v>0.26106595180722886</v>
      </c>
      <c r="H120" s="64">
        <v>0.15227602305882348</v>
      </c>
      <c r="I120" s="64">
        <v>0.10958711531190923</v>
      </c>
      <c r="J120" s="64" t="s">
        <v>213</v>
      </c>
      <c r="K120" s="64">
        <v>0.23220273556006127</v>
      </c>
      <c r="L120" s="64">
        <v>0.16867792293027467</v>
      </c>
      <c r="M120" s="64">
        <v>7.4890113967664984E-2</v>
      </c>
      <c r="N120" s="64">
        <v>0.24313929559748426</v>
      </c>
      <c r="O120" s="65">
        <v>1.2977363789473682</v>
      </c>
      <c r="P120" s="65" t="s">
        <v>213</v>
      </c>
      <c r="Q120" s="129">
        <f>COUNTIF(D117:O120, "N.D. ")</f>
        <v>1</v>
      </c>
    </row>
    <row r="121" spans="1:17" ht="15" customHeight="1">
      <c r="A121" s="144"/>
      <c r="B121" s="133" t="s">
        <v>70</v>
      </c>
      <c r="C121" s="128" t="s">
        <v>15</v>
      </c>
      <c r="D121" s="57">
        <v>1.5810443274066688</v>
      </c>
      <c r="E121" s="58">
        <v>1.7370285311929554</v>
      </c>
      <c r="F121" s="58">
        <v>0.84688446070536716</v>
      </c>
      <c r="G121" s="58">
        <v>1.0096081780864736</v>
      </c>
      <c r="H121" s="58">
        <v>0.47185190657236176</v>
      </c>
      <c r="I121" s="58">
        <v>0.33958268267585801</v>
      </c>
      <c r="J121" s="58">
        <v>0.20866466931947869</v>
      </c>
      <c r="K121" s="58">
        <v>0.19445196830522643</v>
      </c>
      <c r="L121" s="58">
        <v>1.1836749465225509</v>
      </c>
      <c r="M121" s="58">
        <v>0.26113720365240839</v>
      </c>
      <c r="N121" s="58">
        <v>0.4872622197229674</v>
      </c>
      <c r="O121" s="59">
        <v>1.1645152342763323</v>
      </c>
      <c r="P121" s="59">
        <v>0.79047552736988747</v>
      </c>
      <c r="Q121" s="129"/>
    </row>
    <row r="122" spans="1:17" ht="15" customHeight="1">
      <c r="A122" s="144"/>
      <c r="B122" s="133"/>
      <c r="C122" s="101" t="s">
        <v>58</v>
      </c>
      <c r="D122" s="37">
        <v>100</v>
      </c>
      <c r="E122" s="5">
        <v>100</v>
      </c>
      <c r="F122" s="5">
        <v>100</v>
      </c>
      <c r="G122" s="5">
        <v>100</v>
      </c>
      <c r="H122" s="5">
        <v>100</v>
      </c>
      <c r="I122" s="5">
        <v>100</v>
      </c>
      <c r="J122" s="5">
        <v>100</v>
      </c>
      <c r="K122" s="5">
        <v>100</v>
      </c>
      <c r="L122" s="5">
        <v>100</v>
      </c>
      <c r="M122" s="5">
        <v>100</v>
      </c>
      <c r="N122" s="5">
        <v>100</v>
      </c>
      <c r="O122" s="6">
        <v>100</v>
      </c>
      <c r="P122" s="6">
        <v>100</v>
      </c>
      <c r="Q122" s="129"/>
    </row>
    <row r="123" spans="1:17" ht="15" customHeight="1">
      <c r="A123" s="144"/>
      <c r="B123" s="133"/>
      <c r="C123" s="101" t="s">
        <v>145</v>
      </c>
      <c r="D123" s="60">
        <v>1.6389173632419847</v>
      </c>
      <c r="E123" s="61">
        <v>2.0522421406347227</v>
      </c>
      <c r="F123" s="61">
        <v>1.0018433019254402</v>
      </c>
      <c r="G123" s="61">
        <v>1.0172811846689898</v>
      </c>
      <c r="H123" s="61">
        <v>0.54906559962669155</v>
      </c>
      <c r="I123" s="61">
        <v>0.37903228008237722</v>
      </c>
      <c r="J123" s="61">
        <v>0.26006806161458523</v>
      </c>
      <c r="K123" s="61">
        <v>0.2159435302404758</v>
      </c>
      <c r="L123" s="61">
        <v>1.2917905790237569</v>
      </c>
      <c r="M123" s="61">
        <v>0.40723239740947903</v>
      </c>
      <c r="N123" s="61">
        <v>0.5721144545454544</v>
      </c>
      <c r="O123" s="62">
        <v>2.0600432242990654</v>
      </c>
      <c r="P123" s="62">
        <v>2.0600432242990654</v>
      </c>
      <c r="Q123" s="129"/>
    </row>
    <row r="124" spans="1:17" ht="15" customHeight="1">
      <c r="A124" s="147"/>
      <c r="B124" s="134"/>
      <c r="C124" s="102" t="s">
        <v>146</v>
      </c>
      <c r="D124" s="63">
        <v>1.5231712915713527</v>
      </c>
      <c r="E124" s="64">
        <v>1.4218149217511884</v>
      </c>
      <c r="F124" s="64">
        <v>0.69192561948529407</v>
      </c>
      <c r="G124" s="64">
        <v>1.0019351715039577</v>
      </c>
      <c r="H124" s="64">
        <v>0.39463821351803191</v>
      </c>
      <c r="I124" s="64">
        <v>0.30013308526933885</v>
      </c>
      <c r="J124" s="64">
        <v>0.15726127702437215</v>
      </c>
      <c r="K124" s="64">
        <v>0.17296040636997709</v>
      </c>
      <c r="L124" s="64">
        <v>1.0755593140213451</v>
      </c>
      <c r="M124" s="64">
        <v>0.11504200989533779</v>
      </c>
      <c r="N124" s="64">
        <v>0.40240998490048041</v>
      </c>
      <c r="O124" s="65">
        <v>0.26898724425359938</v>
      </c>
      <c r="P124" s="65">
        <v>0.11504200989533779</v>
      </c>
      <c r="Q124" s="129">
        <f>COUNTIF(D121:O124, "N.D. ")</f>
        <v>0</v>
      </c>
    </row>
    <row r="125" spans="1:17" ht="15" customHeight="1">
      <c r="A125" s="144" t="s">
        <v>206</v>
      </c>
      <c r="B125" s="142" t="s">
        <v>204</v>
      </c>
      <c r="C125" s="128" t="s">
        <v>59</v>
      </c>
      <c r="D125" s="57">
        <v>0.92493137634805744</v>
      </c>
      <c r="E125" s="58" t="s">
        <v>213</v>
      </c>
      <c r="F125" s="58" t="s">
        <v>212</v>
      </c>
      <c r="G125" s="58">
        <v>2.926126158841047</v>
      </c>
      <c r="H125" s="58">
        <v>2.0594020341019861</v>
      </c>
      <c r="I125" s="58">
        <v>0.91506188540001598</v>
      </c>
      <c r="J125" s="58">
        <v>1.4787774328985472</v>
      </c>
      <c r="K125" s="58">
        <v>1.2203545480546527</v>
      </c>
      <c r="L125" s="58">
        <v>1.4086075206396824</v>
      </c>
      <c r="M125" s="58">
        <v>2.4010027480801894</v>
      </c>
      <c r="N125" s="58">
        <v>2.6329720246278332</v>
      </c>
      <c r="O125" s="59">
        <v>3.6010693510998473</v>
      </c>
      <c r="P125" s="59">
        <v>1.8596181492668418</v>
      </c>
      <c r="Q125" s="129"/>
    </row>
    <row r="126" spans="1:17" ht="15" customHeight="1">
      <c r="A126" s="144"/>
      <c r="B126" s="143"/>
      <c r="C126" s="101" t="s">
        <v>58</v>
      </c>
      <c r="D126" s="37">
        <v>35.714285714285715</v>
      </c>
      <c r="E126" s="5">
        <v>65.517241379310349</v>
      </c>
      <c r="F126" s="5">
        <v>0</v>
      </c>
      <c r="G126" s="5">
        <v>65.517241379310349</v>
      </c>
      <c r="H126" s="5">
        <v>100</v>
      </c>
      <c r="I126" s="5">
        <v>90</v>
      </c>
      <c r="J126" s="5">
        <v>100</v>
      </c>
      <c r="K126" s="5">
        <v>100</v>
      </c>
      <c r="L126" s="5">
        <v>100</v>
      </c>
      <c r="M126" s="5">
        <v>100</v>
      </c>
      <c r="N126" s="5">
        <v>100</v>
      </c>
      <c r="O126" s="6">
        <v>100</v>
      </c>
      <c r="P126" s="6">
        <v>80.547945205479451</v>
      </c>
      <c r="Q126" s="129"/>
    </row>
    <row r="127" spans="1:17" ht="15" customHeight="1">
      <c r="A127" s="144"/>
      <c r="B127" s="143"/>
      <c r="C127" s="101" t="s">
        <v>153</v>
      </c>
      <c r="D127" s="60">
        <v>0.92493137634805744</v>
      </c>
      <c r="E127" s="61" t="s">
        <v>213</v>
      </c>
      <c r="F127" s="61" t="s">
        <v>212</v>
      </c>
      <c r="G127" s="61">
        <v>3.1910563756733414</v>
      </c>
      <c r="H127" s="61">
        <v>2.3190681897256891</v>
      </c>
      <c r="I127" s="61">
        <v>2.6056429951055393</v>
      </c>
      <c r="J127" s="61">
        <v>2.4361997023250574</v>
      </c>
      <c r="K127" s="61">
        <v>1.8516621740948804</v>
      </c>
      <c r="L127" s="61">
        <v>2.4190520393686183</v>
      </c>
      <c r="M127" s="61">
        <v>2.6572629503223362</v>
      </c>
      <c r="N127" s="61">
        <v>4.000671249281111</v>
      </c>
      <c r="O127" s="62">
        <v>5.1909542640944863</v>
      </c>
      <c r="P127" s="62">
        <v>5.1909542640944863</v>
      </c>
      <c r="Q127" s="129"/>
    </row>
    <row r="128" spans="1:17" ht="15" customHeight="1">
      <c r="A128" s="144"/>
      <c r="B128" s="145"/>
      <c r="C128" s="102" t="s">
        <v>154</v>
      </c>
      <c r="D128" s="63">
        <v>0.92493137634805744</v>
      </c>
      <c r="E128" s="64" t="s">
        <v>213</v>
      </c>
      <c r="F128" s="64" t="s">
        <v>212</v>
      </c>
      <c r="G128" s="64">
        <v>2.661195942008753</v>
      </c>
      <c r="H128" s="64">
        <v>1.5683979429500254</v>
      </c>
      <c r="I128" s="64">
        <v>1.481154420035658E-2</v>
      </c>
      <c r="J128" s="64">
        <v>0.12056279392917742</v>
      </c>
      <c r="K128" s="64">
        <v>1.1214253216859218E-2</v>
      </c>
      <c r="L128" s="64">
        <v>0.27870240781792682</v>
      </c>
      <c r="M128" s="64">
        <v>2.2205879280714877</v>
      </c>
      <c r="N128" s="64">
        <v>0.26036137227501621</v>
      </c>
      <c r="O128" s="65">
        <v>2.5194581357680779</v>
      </c>
      <c r="P128" s="65" t="s">
        <v>213</v>
      </c>
      <c r="Q128" s="129">
        <f>COUNTIF(D125:O128, "N.D. ")</f>
        <v>3</v>
      </c>
    </row>
    <row r="129" spans="1:17" ht="15" customHeight="1">
      <c r="A129" s="144"/>
      <c r="B129" s="133" t="s">
        <v>221</v>
      </c>
      <c r="C129" s="128" t="s">
        <v>59</v>
      </c>
      <c r="D129" s="57" t="s">
        <v>212</v>
      </c>
      <c r="E129" s="58" t="s">
        <v>212</v>
      </c>
      <c r="F129" s="58" t="s">
        <v>212</v>
      </c>
      <c r="G129" s="58">
        <v>2.2252918206517189</v>
      </c>
      <c r="H129" s="58">
        <v>2.5698665865141601</v>
      </c>
      <c r="I129" s="58">
        <v>2.2469526586517108</v>
      </c>
      <c r="J129" s="58">
        <v>1.3369153181036451</v>
      </c>
      <c r="K129" s="58">
        <v>1.564944341416276</v>
      </c>
      <c r="L129" s="58">
        <v>1.7313910294802763</v>
      </c>
      <c r="M129" s="58">
        <v>1.8893572609569385</v>
      </c>
      <c r="N129" s="58">
        <v>1.6111951564685185</v>
      </c>
      <c r="O129" s="59">
        <v>1.3680469701617524</v>
      </c>
      <c r="P129" s="59">
        <v>1.9317987243644541</v>
      </c>
      <c r="Q129" s="129"/>
    </row>
    <row r="130" spans="1:17" ht="15" customHeight="1">
      <c r="A130" s="144"/>
      <c r="B130" s="143"/>
      <c r="C130" s="101" t="s">
        <v>58</v>
      </c>
      <c r="D130" s="37">
        <v>0</v>
      </c>
      <c r="E130" s="5">
        <v>0</v>
      </c>
      <c r="F130" s="5">
        <v>0</v>
      </c>
      <c r="G130" s="5">
        <v>96.428571428571431</v>
      </c>
      <c r="H130" s="5">
        <v>100</v>
      </c>
      <c r="I130" s="5">
        <v>100</v>
      </c>
      <c r="J130" s="5">
        <v>84.375</v>
      </c>
      <c r="K130" s="5">
        <v>100</v>
      </c>
      <c r="L130" s="5">
        <v>100</v>
      </c>
      <c r="M130" s="5">
        <v>100</v>
      </c>
      <c r="N130" s="5">
        <v>93.548387096774192</v>
      </c>
      <c r="O130" s="6">
        <v>100</v>
      </c>
      <c r="P130" s="6">
        <v>71.823204419889507</v>
      </c>
      <c r="Q130" s="129"/>
    </row>
    <row r="131" spans="1:17" ht="15" customHeight="1">
      <c r="A131" s="144"/>
      <c r="B131" s="143"/>
      <c r="C131" s="101" t="s">
        <v>153</v>
      </c>
      <c r="D131" s="60" t="s">
        <v>212</v>
      </c>
      <c r="E131" s="61" t="s">
        <v>212</v>
      </c>
      <c r="F131" s="61" t="s">
        <v>212</v>
      </c>
      <c r="G131" s="61">
        <v>4.0684534884683741</v>
      </c>
      <c r="H131" s="61">
        <v>7.2305912615869312</v>
      </c>
      <c r="I131" s="61">
        <v>3.4009661296463438</v>
      </c>
      <c r="J131" s="61">
        <v>2.3912695436839164</v>
      </c>
      <c r="K131" s="61">
        <v>2.4720719220844085</v>
      </c>
      <c r="L131" s="61">
        <v>2.2379548676532992</v>
      </c>
      <c r="M131" s="61">
        <v>2.3469335318807274</v>
      </c>
      <c r="N131" s="61">
        <v>2.2579690457780175</v>
      </c>
      <c r="O131" s="62">
        <v>2.2932540188724451</v>
      </c>
      <c r="P131" s="62">
        <v>7.2305912615869312</v>
      </c>
      <c r="Q131" s="129"/>
    </row>
    <row r="132" spans="1:17" ht="15" customHeight="1">
      <c r="A132" s="144"/>
      <c r="B132" s="145"/>
      <c r="C132" s="102" t="s">
        <v>154</v>
      </c>
      <c r="D132" s="63" t="s">
        <v>212</v>
      </c>
      <c r="E132" s="64" t="s">
        <v>212</v>
      </c>
      <c r="F132" s="64" t="s">
        <v>212</v>
      </c>
      <c r="G132" s="64">
        <v>0.71540354064870948</v>
      </c>
      <c r="H132" s="64">
        <v>0.16289388857973913</v>
      </c>
      <c r="I132" s="64" t="s">
        <v>213</v>
      </c>
      <c r="J132" s="64">
        <v>0.28256109252337391</v>
      </c>
      <c r="K132" s="64" t="s">
        <v>213</v>
      </c>
      <c r="L132" s="64">
        <v>1.2108749642408307</v>
      </c>
      <c r="M132" s="64">
        <v>1.4515019694350269</v>
      </c>
      <c r="N132" s="64">
        <v>1.0611382713771791</v>
      </c>
      <c r="O132" s="65">
        <v>0.27658348477461103</v>
      </c>
      <c r="P132" s="65" t="s">
        <v>213</v>
      </c>
      <c r="Q132" s="129">
        <f>COUNTIF(D129:O132, "N.D. ")</f>
        <v>2</v>
      </c>
    </row>
    <row r="133" spans="1:17" ht="15" customHeight="1">
      <c r="A133" s="144"/>
      <c r="B133" s="143" t="s">
        <v>90</v>
      </c>
      <c r="C133" s="128" t="s">
        <v>15</v>
      </c>
      <c r="D133" s="36" t="s">
        <v>212</v>
      </c>
      <c r="E133" s="58" t="s">
        <v>212</v>
      </c>
      <c r="F133" s="58" t="s">
        <v>212</v>
      </c>
      <c r="G133" s="58" t="s">
        <v>212</v>
      </c>
      <c r="H133" s="58" t="s">
        <v>212</v>
      </c>
      <c r="I133" s="58" t="s">
        <v>212</v>
      </c>
      <c r="J133" s="58">
        <v>0.12219441486780724</v>
      </c>
      <c r="K133" s="58" t="s">
        <v>212</v>
      </c>
      <c r="L133" s="58" t="s">
        <v>212</v>
      </c>
      <c r="M133" s="58" t="s">
        <v>212</v>
      </c>
      <c r="N133" s="58" t="s">
        <v>213</v>
      </c>
      <c r="O133" s="3" t="s">
        <v>212</v>
      </c>
      <c r="P133" s="59">
        <v>6.4959422960114213E-2</v>
      </c>
      <c r="Q133" s="129"/>
    </row>
    <row r="134" spans="1:17" ht="15" customHeight="1">
      <c r="A134" s="144"/>
      <c r="B134" s="143" t="s">
        <v>125</v>
      </c>
      <c r="C134" s="101" t="s">
        <v>58</v>
      </c>
      <c r="D134" s="37">
        <v>0</v>
      </c>
      <c r="E134" s="5">
        <v>0</v>
      </c>
      <c r="F134" s="5">
        <v>0</v>
      </c>
      <c r="G134" s="5">
        <v>0</v>
      </c>
      <c r="H134" s="5">
        <v>0</v>
      </c>
      <c r="I134" s="5">
        <v>0</v>
      </c>
      <c r="J134" s="5">
        <v>35</v>
      </c>
      <c r="K134" s="5">
        <v>0</v>
      </c>
      <c r="L134" s="5">
        <v>0</v>
      </c>
      <c r="M134" s="5">
        <v>0</v>
      </c>
      <c r="N134" s="5">
        <v>51.612903225806448</v>
      </c>
      <c r="O134" s="6">
        <v>0</v>
      </c>
      <c r="P134" s="6">
        <v>8.1967213114754092</v>
      </c>
      <c r="Q134" s="129"/>
    </row>
    <row r="135" spans="1:17" ht="15" customHeight="1">
      <c r="A135" s="144"/>
      <c r="B135" s="143"/>
      <c r="C135" s="101" t="s">
        <v>145</v>
      </c>
      <c r="D135" s="38" t="s">
        <v>212</v>
      </c>
      <c r="E135" s="61" t="s">
        <v>212</v>
      </c>
      <c r="F135" s="61" t="s">
        <v>212</v>
      </c>
      <c r="G135" s="61" t="s">
        <v>212</v>
      </c>
      <c r="H135" s="61" t="s">
        <v>212</v>
      </c>
      <c r="I135" s="61" t="s">
        <v>212</v>
      </c>
      <c r="J135" s="61">
        <v>0.12219441486780724</v>
      </c>
      <c r="K135" s="61" t="s">
        <v>212</v>
      </c>
      <c r="L135" s="61" t="s">
        <v>212</v>
      </c>
      <c r="M135" s="61" t="s">
        <v>212</v>
      </c>
      <c r="N135" s="61" t="s">
        <v>213</v>
      </c>
      <c r="O135" s="8" t="s">
        <v>212</v>
      </c>
      <c r="P135" s="62">
        <v>0.12219441486780724</v>
      </c>
      <c r="Q135" s="129"/>
    </row>
    <row r="136" spans="1:17" ht="15" customHeight="1">
      <c r="A136" s="144"/>
      <c r="B136" s="145"/>
      <c r="C136" s="102" t="s">
        <v>146</v>
      </c>
      <c r="D136" s="39" t="s">
        <v>212</v>
      </c>
      <c r="E136" s="64" t="s">
        <v>212</v>
      </c>
      <c r="F136" s="64" t="s">
        <v>212</v>
      </c>
      <c r="G136" s="64" t="s">
        <v>212</v>
      </c>
      <c r="H136" s="64" t="s">
        <v>212</v>
      </c>
      <c r="I136" s="64" t="s">
        <v>212</v>
      </c>
      <c r="J136" s="64">
        <v>0.12219441486780724</v>
      </c>
      <c r="K136" s="64" t="s">
        <v>212</v>
      </c>
      <c r="L136" s="64" t="s">
        <v>212</v>
      </c>
      <c r="M136" s="64" t="s">
        <v>212</v>
      </c>
      <c r="N136" s="64" t="s">
        <v>213</v>
      </c>
      <c r="O136" s="10" t="s">
        <v>212</v>
      </c>
      <c r="P136" s="65" t="s">
        <v>213</v>
      </c>
      <c r="Q136" s="129">
        <f>COUNTIF(D133:O136, "N.D. ")</f>
        <v>3</v>
      </c>
    </row>
    <row r="137" spans="1:17" ht="15" customHeight="1">
      <c r="A137" s="144"/>
      <c r="B137" s="143" t="s">
        <v>93</v>
      </c>
      <c r="C137" s="128" t="s">
        <v>59</v>
      </c>
      <c r="D137" s="57">
        <v>0.84459632432217235</v>
      </c>
      <c r="E137" s="58">
        <v>0.69809658746758296</v>
      </c>
      <c r="F137" s="58">
        <v>2.6732192540139437</v>
      </c>
      <c r="G137" s="58">
        <v>18.025919453788529</v>
      </c>
      <c r="H137" s="58">
        <v>68.21049198485305</v>
      </c>
      <c r="I137" s="58">
        <v>0.83109200166737629</v>
      </c>
      <c r="J137" s="58">
        <v>0.4508544193710684</v>
      </c>
      <c r="K137" s="58">
        <v>0.28888037646952458</v>
      </c>
      <c r="L137" s="58">
        <v>0.23595840970371743</v>
      </c>
      <c r="M137" s="58" t="s">
        <v>212</v>
      </c>
      <c r="N137" s="58" t="s">
        <v>212</v>
      </c>
      <c r="O137" s="59" t="s">
        <v>212</v>
      </c>
      <c r="P137" s="59">
        <v>10.251012090184107</v>
      </c>
      <c r="Q137" s="129"/>
    </row>
    <row r="138" spans="1:17" ht="15" customHeight="1">
      <c r="A138" s="144"/>
      <c r="B138" s="143" t="s">
        <v>205</v>
      </c>
      <c r="C138" s="101" t="s">
        <v>58</v>
      </c>
      <c r="D138" s="37">
        <v>93.75</v>
      </c>
      <c r="E138" s="5">
        <v>96.428571428571431</v>
      </c>
      <c r="F138" s="5">
        <v>100</v>
      </c>
      <c r="G138" s="5">
        <v>96.774193548387103</v>
      </c>
      <c r="H138" s="5">
        <v>96.774193548387103</v>
      </c>
      <c r="I138" s="5">
        <v>96.666666666666671</v>
      </c>
      <c r="J138" s="5">
        <v>96.774193548387103</v>
      </c>
      <c r="K138" s="5">
        <v>96.774193548387103</v>
      </c>
      <c r="L138" s="5">
        <v>100</v>
      </c>
      <c r="M138" s="5">
        <v>0</v>
      </c>
      <c r="N138" s="5">
        <v>0</v>
      </c>
      <c r="O138" s="6">
        <v>0</v>
      </c>
      <c r="P138" s="6">
        <v>73.002754820936644</v>
      </c>
      <c r="Q138" s="129"/>
    </row>
    <row r="139" spans="1:17" ht="15" customHeight="1">
      <c r="A139" s="144"/>
      <c r="B139" s="143"/>
      <c r="C139" s="101" t="s">
        <v>153</v>
      </c>
      <c r="D139" s="60">
        <v>1.282015237581364</v>
      </c>
      <c r="E139" s="61">
        <v>0.92718708021112972</v>
      </c>
      <c r="F139" s="61">
        <v>4.7000487072651396</v>
      </c>
      <c r="G139" s="61">
        <v>28.077693306402356</v>
      </c>
      <c r="H139" s="61">
        <v>153.91181444416426</v>
      </c>
      <c r="I139" s="61">
        <v>1.5156432261479065</v>
      </c>
      <c r="J139" s="61">
        <v>0.64963557946256567</v>
      </c>
      <c r="K139" s="61">
        <v>0.58445928746683895</v>
      </c>
      <c r="L139" s="61">
        <v>0.7078752291111523</v>
      </c>
      <c r="M139" s="61" t="s">
        <v>212</v>
      </c>
      <c r="N139" s="61" t="s">
        <v>212</v>
      </c>
      <c r="O139" s="62" t="s">
        <v>212</v>
      </c>
      <c r="P139" s="62">
        <v>153.91181444416426</v>
      </c>
      <c r="Q139" s="129"/>
    </row>
    <row r="140" spans="1:17" ht="15" customHeight="1">
      <c r="A140" s="144"/>
      <c r="B140" s="134"/>
      <c r="C140" s="102" t="s">
        <v>154</v>
      </c>
      <c r="D140" s="63">
        <v>0.30934523243535522</v>
      </c>
      <c r="E140" s="64">
        <v>0.285794540773192</v>
      </c>
      <c r="F140" s="64">
        <v>0.46122053310866629</v>
      </c>
      <c r="G140" s="64">
        <v>12.730770771077744</v>
      </c>
      <c r="H140" s="64">
        <v>6.9858801029114845</v>
      </c>
      <c r="I140" s="64" t="s">
        <v>213</v>
      </c>
      <c r="J140" s="64">
        <v>0.32894776515929885</v>
      </c>
      <c r="K140" s="64" t="s">
        <v>213</v>
      </c>
      <c r="L140" s="64" t="s">
        <v>213</v>
      </c>
      <c r="M140" s="64" t="s">
        <v>212</v>
      </c>
      <c r="N140" s="64" t="s">
        <v>212</v>
      </c>
      <c r="O140" s="65" t="s">
        <v>212</v>
      </c>
      <c r="P140" s="65" t="s">
        <v>213</v>
      </c>
      <c r="Q140" s="129">
        <f>COUNTIF(D137:O140, "N.D. ")</f>
        <v>3</v>
      </c>
    </row>
    <row r="141" spans="1:17" ht="15" customHeight="1">
      <c r="A141" s="144"/>
      <c r="B141" s="142" t="s">
        <v>104</v>
      </c>
      <c r="C141" s="128" t="s">
        <v>59</v>
      </c>
      <c r="D141" s="57">
        <v>0.20562491365767044</v>
      </c>
      <c r="E141" s="58">
        <v>0.25356179515026694</v>
      </c>
      <c r="F141" s="58">
        <v>0.27949333365944307</v>
      </c>
      <c r="G141" s="58">
        <v>0.39582717251279337</v>
      </c>
      <c r="H141" s="58">
        <v>0.25255052478092388</v>
      </c>
      <c r="I141" s="58">
        <v>0.25647597427457719</v>
      </c>
      <c r="J141" s="58">
        <v>9.976693458107172E-2</v>
      </c>
      <c r="K141" s="58">
        <v>7.9839220960744084E-2</v>
      </c>
      <c r="L141" s="58">
        <v>5.2019299381306512E-2</v>
      </c>
      <c r="M141" s="58" t="s">
        <v>212</v>
      </c>
      <c r="N141" s="58">
        <v>3.3691461794357135E-2</v>
      </c>
      <c r="O141" s="59">
        <v>0.13705033523721574</v>
      </c>
      <c r="P141" s="59">
        <v>0.18306904888473963</v>
      </c>
      <c r="Q141" s="129"/>
    </row>
    <row r="142" spans="1:17" ht="15" customHeight="1">
      <c r="A142" s="144"/>
      <c r="B142" s="143"/>
      <c r="C142" s="101" t="s">
        <v>58</v>
      </c>
      <c r="D142" s="37">
        <v>100</v>
      </c>
      <c r="E142" s="5">
        <v>100</v>
      </c>
      <c r="F142" s="5">
        <v>67.741935483870961</v>
      </c>
      <c r="G142" s="5">
        <v>100</v>
      </c>
      <c r="H142" s="5">
        <v>100</v>
      </c>
      <c r="I142" s="5">
        <v>100</v>
      </c>
      <c r="J142" s="5">
        <v>100</v>
      </c>
      <c r="K142" s="5">
        <v>100</v>
      </c>
      <c r="L142" s="5">
        <v>100</v>
      </c>
      <c r="M142" s="5">
        <v>0</v>
      </c>
      <c r="N142" s="5">
        <v>100</v>
      </c>
      <c r="O142" s="6">
        <v>100</v>
      </c>
      <c r="P142" s="6">
        <v>89.010989010989007</v>
      </c>
      <c r="Q142" s="129"/>
    </row>
    <row r="143" spans="1:17" ht="15" customHeight="1">
      <c r="A143" s="144"/>
      <c r="B143" s="143"/>
      <c r="C143" s="101" t="s">
        <v>153</v>
      </c>
      <c r="D143" s="60">
        <v>0.27036849559747916</v>
      </c>
      <c r="E143" s="61">
        <v>0.45559099610806902</v>
      </c>
      <c r="F143" s="61">
        <v>0.37501742549344474</v>
      </c>
      <c r="G143" s="61">
        <v>0.61946373638374264</v>
      </c>
      <c r="H143" s="61">
        <v>0.42484807402561653</v>
      </c>
      <c r="I143" s="61">
        <v>0.44872506603321316</v>
      </c>
      <c r="J143" s="61">
        <v>0.12883089071806195</v>
      </c>
      <c r="K143" s="61">
        <v>9.4445560412205184E-2</v>
      </c>
      <c r="L143" s="61">
        <v>9.0942737959802789E-2</v>
      </c>
      <c r="M143" s="61" t="s">
        <v>212</v>
      </c>
      <c r="N143" s="61">
        <v>7.0999585358183598E-2</v>
      </c>
      <c r="O143" s="62">
        <v>0.19072686536464292</v>
      </c>
      <c r="P143" s="62">
        <v>0.61946373638374264</v>
      </c>
      <c r="Q143" s="129"/>
    </row>
    <row r="144" spans="1:17" ht="15" customHeight="1">
      <c r="A144" s="147"/>
      <c r="B144" s="145"/>
      <c r="C144" s="102" t="s">
        <v>154</v>
      </c>
      <c r="D144" s="63">
        <v>0.16464512836083159</v>
      </c>
      <c r="E144" s="64">
        <v>3.8306169220358115E-2</v>
      </c>
      <c r="F144" s="64">
        <v>0.18396924182544144</v>
      </c>
      <c r="G144" s="64">
        <v>2.7545340071905962E-2</v>
      </c>
      <c r="H144" s="64">
        <v>0.16503913766536613</v>
      </c>
      <c r="I144" s="64">
        <v>0.14053040730031852</v>
      </c>
      <c r="J144" s="64">
        <v>6.4298841090649941E-2</v>
      </c>
      <c r="K144" s="64">
        <v>7.0832130194600773E-2</v>
      </c>
      <c r="L144" s="64">
        <v>2.1510461368000743E-2</v>
      </c>
      <c r="M144" s="64" t="s">
        <v>212</v>
      </c>
      <c r="N144" s="64" t="s">
        <v>213</v>
      </c>
      <c r="O144" s="65">
        <v>0.10074744027303753</v>
      </c>
      <c r="P144" s="65" t="s">
        <v>213</v>
      </c>
      <c r="Q144" s="129">
        <f>COUNTIF(D141:O144, "N.D. ")</f>
        <v>1</v>
      </c>
    </row>
    <row r="145" spans="1:17" ht="15" customHeight="1">
      <c r="A145" s="144" t="s">
        <v>222</v>
      </c>
      <c r="B145" s="127" t="s">
        <v>223</v>
      </c>
      <c r="C145" s="128" t="s">
        <v>15</v>
      </c>
      <c r="D145" s="57">
        <v>15.387878244401321</v>
      </c>
      <c r="E145" s="58">
        <v>22.374319445187897</v>
      </c>
      <c r="F145" s="58">
        <v>15.711135617229925</v>
      </c>
      <c r="G145" s="58">
        <v>4.8197947115351152</v>
      </c>
      <c r="H145" s="58">
        <v>2.6750856048532672</v>
      </c>
      <c r="I145" s="58">
        <v>3.6688871237561211</v>
      </c>
      <c r="J145" s="58">
        <v>2.9428828711447146</v>
      </c>
      <c r="K145" s="58">
        <v>3.0527404093139374</v>
      </c>
      <c r="L145" s="58">
        <v>3.1244393814731963</v>
      </c>
      <c r="M145" s="58">
        <v>4.6203347879734551</v>
      </c>
      <c r="N145" s="58">
        <v>11.488595810867963</v>
      </c>
      <c r="O145" s="59">
        <v>10.058030046932707</v>
      </c>
      <c r="P145" s="59">
        <v>7.8091632114622804</v>
      </c>
      <c r="Q145" s="129"/>
    </row>
    <row r="146" spans="1:17" ht="15" customHeight="1">
      <c r="A146" s="144"/>
      <c r="B146" s="133"/>
      <c r="C146" s="101" t="s">
        <v>58</v>
      </c>
      <c r="D146" s="37">
        <v>100</v>
      </c>
      <c r="E146" s="5">
        <v>75</v>
      </c>
      <c r="F146" s="5">
        <v>100</v>
      </c>
      <c r="G146" s="5">
        <v>100</v>
      </c>
      <c r="H146" s="5">
        <v>100</v>
      </c>
      <c r="I146" s="5">
        <v>100</v>
      </c>
      <c r="J146" s="5">
        <v>100</v>
      </c>
      <c r="K146" s="5">
        <v>100</v>
      </c>
      <c r="L146" s="5">
        <v>100</v>
      </c>
      <c r="M146" s="5">
        <v>100</v>
      </c>
      <c r="N146" s="5">
        <v>100</v>
      </c>
      <c r="O146" s="6">
        <v>100</v>
      </c>
      <c r="P146" s="6">
        <v>98.076923076923066</v>
      </c>
      <c r="Q146" s="129"/>
    </row>
    <row r="147" spans="1:17" ht="15" customHeight="1">
      <c r="A147" s="144"/>
      <c r="B147" s="133"/>
      <c r="C147" s="101" t="s">
        <v>142</v>
      </c>
      <c r="D147" s="60">
        <v>20.451630434782611</v>
      </c>
      <c r="E147" s="61">
        <v>42.180249048772062</v>
      </c>
      <c r="F147" s="61">
        <v>29.948148148148153</v>
      </c>
      <c r="G147" s="61">
        <v>8.1995313023100103</v>
      </c>
      <c r="H147" s="61">
        <v>4.8735899731423462</v>
      </c>
      <c r="I147" s="61">
        <v>3.9416351315673679</v>
      </c>
      <c r="J147" s="61">
        <v>3.3222974755915211</v>
      </c>
      <c r="K147" s="61">
        <v>3.815638106650689</v>
      </c>
      <c r="L147" s="61">
        <v>3.9006543450809317</v>
      </c>
      <c r="M147" s="61">
        <v>4.9489605462822448</v>
      </c>
      <c r="N147" s="61">
        <v>14.086054698077444</v>
      </c>
      <c r="O147" s="62">
        <v>19.265116413761149</v>
      </c>
      <c r="P147" s="62">
        <v>42.180249048772062</v>
      </c>
      <c r="Q147" s="129"/>
    </row>
    <row r="148" spans="1:17" ht="15" customHeight="1">
      <c r="A148" s="144"/>
      <c r="B148" s="134"/>
      <c r="C148" s="102" t="s">
        <v>143</v>
      </c>
      <c r="D148" s="63">
        <v>11.022604309949564</v>
      </c>
      <c r="E148" s="64">
        <v>11.51656923076923</v>
      </c>
      <c r="F148" s="64">
        <v>9.4151515151515142</v>
      </c>
      <c r="G148" s="64">
        <v>0.84345366827482937</v>
      </c>
      <c r="H148" s="64">
        <v>0.22292303143786338</v>
      </c>
      <c r="I148" s="64">
        <v>3.4385783655336293</v>
      </c>
      <c r="J148" s="64">
        <v>2.511437007874016</v>
      </c>
      <c r="K148" s="64">
        <v>2.3928037050231561</v>
      </c>
      <c r="L148" s="64">
        <v>1.7783791003312319</v>
      </c>
      <c r="M148" s="64">
        <v>4.0801479623182466</v>
      </c>
      <c r="N148" s="64">
        <v>9.4038419537377145</v>
      </c>
      <c r="O148" s="65">
        <v>1.5174928160919536</v>
      </c>
      <c r="P148" s="65">
        <v>0.22292303143786338</v>
      </c>
      <c r="Q148" s="129">
        <f>COUNTIF(D145:O148, "N.D. ")</f>
        <v>0</v>
      </c>
    </row>
    <row r="149" spans="1:17" ht="15" customHeight="1">
      <c r="A149" s="144"/>
      <c r="B149" s="133" t="s">
        <v>68</v>
      </c>
      <c r="C149" s="128" t="s">
        <v>15</v>
      </c>
      <c r="D149" s="57">
        <v>0.40627283363753119</v>
      </c>
      <c r="E149" s="58">
        <v>0.72089874820652278</v>
      </c>
      <c r="F149" s="58">
        <v>1.674856525822368</v>
      </c>
      <c r="G149" s="58">
        <v>0.38136240702556656</v>
      </c>
      <c r="H149" s="58">
        <v>0.43452450898558526</v>
      </c>
      <c r="I149" s="58">
        <v>0.28308750365455526</v>
      </c>
      <c r="J149" s="58">
        <v>0.46874211404438809</v>
      </c>
      <c r="K149" s="58">
        <v>0.39054834748016515</v>
      </c>
      <c r="L149" s="58">
        <v>0.17096771552016277</v>
      </c>
      <c r="M149" s="58">
        <v>0.17383242542996569</v>
      </c>
      <c r="N149" s="58">
        <v>0.80093922361322933</v>
      </c>
      <c r="O149" s="59">
        <v>1.4313077211290319</v>
      </c>
      <c r="P149" s="59">
        <v>0.61437251258570691</v>
      </c>
      <c r="Q149" s="129"/>
    </row>
    <row r="150" spans="1:17" ht="15" customHeight="1">
      <c r="A150" s="144"/>
      <c r="B150" s="133"/>
      <c r="C150" s="101" t="s">
        <v>58</v>
      </c>
      <c r="D150" s="37">
        <v>100</v>
      </c>
      <c r="E150" s="5">
        <v>100</v>
      </c>
      <c r="F150" s="5">
        <v>100</v>
      </c>
      <c r="G150" s="5">
        <v>100</v>
      </c>
      <c r="H150" s="5">
        <v>100</v>
      </c>
      <c r="I150" s="5">
        <v>100</v>
      </c>
      <c r="J150" s="5">
        <v>80</v>
      </c>
      <c r="K150" s="5">
        <v>100</v>
      </c>
      <c r="L150" s="5">
        <v>100</v>
      </c>
      <c r="M150" s="5">
        <v>100</v>
      </c>
      <c r="N150" s="5">
        <v>100</v>
      </c>
      <c r="O150" s="6">
        <v>100</v>
      </c>
      <c r="P150" s="6">
        <v>98.076923076923066</v>
      </c>
      <c r="Q150" s="129"/>
    </row>
    <row r="151" spans="1:17" ht="15" customHeight="1">
      <c r="A151" s="144"/>
      <c r="B151" s="133"/>
      <c r="C151" s="101" t="s">
        <v>142</v>
      </c>
      <c r="D151" s="60">
        <v>1.2822200198216056</v>
      </c>
      <c r="E151" s="61">
        <v>2.1584469617826865</v>
      </c>
      <c r="F151" s="61">
        <v>3.2522209347238293</v>
      </c>
      <c r="G151" s="61">
        <v>0.8504058755315046</v>
      </c>
      <c r="H151" s="61">
        <v>1.0755738973433051</v>
      </c>
      <c r="I151" s="61">
        <v>0.50375717413170817</v>
      </c>
      <c r="J151" s="61">
        <v>0.87800547458756151</v>
      </c>
      <c r="K151" s="61">
        <v>1.0528251121076233</v>
      </c>
      <c r="L151" s="61">
        <v>0.31984235777930081</v>
      </c>
      <c r="M151" s="61">
        <v>0.27613607352565739</v>
      </c>
      <c r="N151" s="61">
        <v>2.0805340991269561</v>
      </c>
      <c r="O151" s="62">
        <v>3.6191421960496148</v>
      </c>
      <c r="P151" s="62">
        <v>3.6191421960496148</v>
      </c>
      <c r="Q151" s="129"/>
    </row>
    <row r="152" spans="1:17" ht="15" customHeight="1">
      <c r="A152" s="147"/>
      <c r="B152" s="134"/>
      <c r="C152" s="102" t="s">
        <v>143</v>
      </c>
      <c r="D152" s="63">
        <v>2.7172420679497673E-2</v>
      </c>
      <c r="E152" s="64" t="s">
        <v>213</v>
      </c>
      <c r="F152" s="64">
        <v>0.47424560846980424</v>
      </c>
      <c r="G152" s="64">
        <v>0.1444372798968305</v>
      </c>
      <c r="H152" s="64">
        <v>0.10264090893135056</v>
      </c>
      <c r="I152" s="64">
        <v>0.15777059491569806</v>
      </c>
      <c r="J152" s="64">
        <v>0.27965115700917914</v>
      </c>
      <c r="K152" s="64">
        <v>2.388888888888889E-2</v>
      </c>
      <c r="L152" s="64" t="s">
        <v>213</v>
      </c>
      <c r="M152" s="64">
        <v>3.9696818895226457E-2</v>
      </c>
      <c r="N152" s="64">
        <v>0.34807040494737429</v>
      </c>
      <c r="O152" s="65">
        <v>0.12248650001443857</v>
      </c>
      <c r="P152" s="65" t="s">
        <v>213</v>
      </c>
      <c r="Q152" s="129">
        <f>COUNTIF(D149:O152, "N.D. ")</f>
        <v>2</v>
      </c>
    </row>
    <row r="153" spans="1:17" ht="15" customHeight="1">
      <c r="Q153" s="129"/>
    </row>
    <row r="154" spans="1:17" ht="15" customHeight="1">
      <c r="A154" s="1" t="s">
        <v>219</v>
      </c>
      <c r="P154" s="115"/>
    </row>
    <row r="155" spans="1:17" ht="15" customHeight="1">
      <c r="A155" s="1" t="s">
        <v>110</v>
      </c>
      <c r="P155" s="173"/>
      <c r="Q155" s="129"/>
    </row>
    <row r="156" spans="1:17" ht="15" customHeight="1">
      <c r="A156" s="1" t="s">
        <v>111</v>
      </c>
      <c r="P156" s="1"/>
      <c r="Q156" s="129"/>
    </row>
    <row r="157" spans="1:17" ht="15" customHeight="1">
      <c r="A157" s="1" t="s">
        <v>112</v>
      </c>
      <c r="P157" s="1"/>
      <c r="Q157" s="129"/>
    </row>
    <row r="158" spans="1:17" ht="15" customHeight="1">
      <c r="A158" s="1" t="s">
        <v>113</v>
      </c>
      <c r="P158" s="1"/>
      <c r="Q158" s="129"/>
    </row>
    <row r="159" spans="1:17" ht="15" customHeight="1">
      <c r="A159" s="1" t="s">
        <v>114</v>
      </c>
      <c r="P159" s="1"/>
      <c r="Q159" s="129"/>
    </row>
    <row r="160" spans="1:17" ht="15" customHeight="1">
      <c r="A160" s="1" t="s">
        <v>115</v>
      </c>
      <c r="P160" s="1"/>
      <c r="Q160" s="129"/>
    </row>
    <row r="161" spans="1:17" ht="15" customHeight="1">
      <c r="A161" s="1" t="s">
        <v>116</v>
      </c>
      <c r="P161" s="1"/>
      <c r="Q161" s="129"/>
    </row>
    <row r="162" spans="1:17" ht="15" customHeight="1">
      <c r="A162" s="1" t="s">
        <v>117</v>
      </c>
      <c r="P162" s="1"/>
      <c r="Q162" s="129"/>
    </row>
    <row r="163" spans="1:17" ht="15" customHeight="1">
      <c r="A163" s="1" t="s">
        <v>118</v>
      </c>
      <c r="P163" s="1"/>
      <c r="Q163" s="129"/>
    </row>
    <row r="164" spans="1:17" ht="15" customHeight="1">
      <c r="A164" s="1" t="s">
        <v>168</v>
      </c>
      <c r="P164" s="1"/>
      <c r="Q164" s="129"/>
    </row>
    <row r="165" spans="1:17" ht="15" customHeight="1">
      <c r="A165" s="1" t="s">
        <v>169</v>
      </c>
      <c r="P165" s="1"/>
      <c r="Q165" s="129"/>
    </row>
    <row r="166" spans="1:17" ht="15" customHeight="1">
      <c r="A166" s="1" t="s">
        <v>120</v>
      </c>
      <c r="P166" s="1"/>
      <c r="Q166" s="129"/>
    </row>
    <row r="167" spans="1:17" ht="15" customHeight="1">
      <c r="P167" s="1"/>
      <c r="Q167" s="129"/>
    </row>
    <row r="168" spans="1:17" ht="15" customHeight="1">
      <c r="P168" s="1"/>
      <c r="Q168" s="129"/>
    </row>
    <row r="169" spans="1:17" ht="15" customHeight="1">
      <c r="P169" s="1"/>
      <c r="Q169" s="129"/>
    </row>
    <row r="170" spans="1:17" ht="15" customHeight="1">
      <c r="P170" s="1"/>
      <c r="Q170" s="129"/>
    </row>
    <row r="171" spans="1:17" ht="15" customHeight="1">
      <c r="P171" s="1"/>
      <c r="Q171" s="129"/>
    </row>
    <row r="172" spans="1:17" ht="15" customHeight="1">
      <c r="P172" s="1"/>
      <c r="Q172" s="129"/>
    </row>
    <row r="173" spans="1:17" ht="15" customHeight="1">
      <c r="P173" s="1"/>
      <c r="Q173" s="129"/>
    </row>
    <row r="174" spans="1:17" ht="15" customHeight="1">
      <c r="P174" s="1"/>
    </row>
    <row r="175" spans="1:17" ht="15" customHeight="1">
      <c r="P175" s="1"/>
    </row>
    <row r="176" spans="1:17" ht="15" customHeight="1">
      <c r="P176" s="1"/>
    </row>
    <row r="177" spans="16:16" ht="15" customHeight="1">
      <c r="P177" s="1"/>
    </row>
    <row r="178" spans="16:16" ht="15" customHeight="1">
      <c r="P178" s="1"/>
    </row>
    <row r="179" spans="16:16" ht="15" customHeight="1">
      <c r="P179" s="1"/>
    </row>
    <row r="180" spans="16:16" ht="15" customHeight="1">
      <c r="P180" s="1"/>
    </row>
    <row r="181" spans="16:16" ht="15" customHeight="1">
      <c r="P181" s="1"/>
    </row>
    <row r="182" spans="16:16" ht="15" customHeight="1">
      <c r="P182" s="1"/>
    </row>
    <row r="183" spans="16:16" ht="15" customHeight="1">
      <c r="P183" s="1"/>
    </row>
    <row r="184" spans="16:16" ht="15" customHeight="1">
      <c r="P184" s="1"/>
    </row>
    <row r="185" spans="16:16" ht="15" customHeight="1">
      <c r="P185" s="1"/>
    </row>
    <row r="186" spans="16:16" ht="15" customHeight="1">
      <c r="P186" s="1"/>
    </row>
    <row r="187" spans="16:16" ht="15" customHeight="1">
      <c r="P187" s="1"/>
    </row>
    <row r="188" spans="16:16" ht="15" customHeight="1"/>
    <row r="189" spans="16:16" ht="15" customHeight="1"/>
    <row r="190" spans="16:16" ht="15" customHeight="1"/>
    <row r="191" spans="16:16" ht="15" customHeight="1"/>
    <row r="192" spans="16:16" ht="15" customHeight="1"/>
    <row r="193" ht="15" customHeight="1"/>
    <row r="194" ht="15" customHeight="1"/>
    <row r="195" ht="15" customHeight="1"/>
  </sheetData>
  <mergeCells count="3">
    <mergeCell ref="A3:C3"/>
    <mergeCell ref="P3:P4"/>
    <mergeCell ref="D3:O3"/>
  </mergeCells>
  <phoneticPr fontId="1"/>
  <printOptions horizontalCentered="1"/>
  <pageMargins left="0.78740157480314965" right="0.78740157480314965" top="0.78740157480314965" bottom="0.39370078740157483" header="0.39370078740157483" footer="0.31496062992125984"/>
  <pageSetup paperSize="9" scale="60" orientation="portrait" useFirstPageNumber="1" r:id="rId1"/>
  <headerFooter alignWithMargins="0"/>
  <rowBreaks count="1" manualBreakCount="1">
    <brk id="84" max="15" man="1"/>
  </rowBreaks>
</worksheet>
</file>

<file path=xl/worksheets/sheet13.xml><?xml version="1.0" encoding="utf-8"?>
<worksheet xmlns="http://schemas.openxmlformats.org/spreadsheetml/2006/main" xmlns:r="http://schemas.openxmlformats.org/officeDocument/2006/relationships">
  <sheetPr codeName="Sheet25"/>
  <dimension ref="A1:U195"/>
  <sheetViews>
    <sheetView view="pageBreakPreview" topLeftCell="B114" zoomScale="85" zoomScaleNormal="85" zoomScaleSheetLayoutView="85" workbookViewId="0">
      <selection activeCell="I23" sqref="I23"/>
    </sheetView>
  </sheetViews>
  <sheetFormatPr defaultColWidth="8" defaultRowHeight="13.5"/>
  <cols>
    <col min="1" max="1" width="10.125" style="1" customWidth="1"/>
    <col min="2" max="2" width="19.625" style="1" customWidth="1"/>
    <col min="3" max="3" width="7.75" style="1" bestFit="1" customWidth="1"/>
    <col min="4" max="15" width="7.375" style="1" customWidth="1"/>
    <col min="16" max="16" width="8" style="189" customWidth="1"/>
    <col min="17" max="16384" width="8" style="1"/>
  </cols>
  <sheetData>
    <row r="1" spans="1:21" ht="18.75">
      <c r="A1" s="114" t="s">
        <v>43</v>
      </c>
    </row>
    <row r="2" spans="1:21" ht="15" customHeight="1"/>
    <row r="3" spans="1:21" ht="15" customHeight="1">
      <c r="A3" s="116" t="s">
        <v>101</v>
      </c>
      <c r="B3" s="190"/>
      <c r="C3" s="191"/>
      <c r="D3" s="112">
        <v>2010</v>
      </c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92" t="s">
        <v>103</v>
      </c>
    </row>
    <row r="4" spans="1:21" ht="15" customHeight="1">
      <c r="A4" s="121" t="s">
        <v>29</v>
      </c>
      <c r="B4" s="122" t="s">
        <v>30</v>
      </c>
      <c r="C4" s="123"/>
      <c r="D4" s="85" t="s">
        <v>31</v>
      </c>
      <c r="E4" s="86" t="s">
        <v>0</v>
      </c>
      <c r="F4" s="86" t="s">
        <v>1</v>
      </c>
      <c r="G4" s="86" t="s">
        <v>2</v>
      </c>
      <c r="H4" s="86" t="s">
        <v>3</v>
      </c>
      <c r="I4" s="86" t="s">
        <v>4</v>
      </c>
      <c r="J4" s="86" t="s">
        <v>5</v>
      </c>
      <c r="K4" s="86" t="s">
        <v>6</v>
      </c>
      <c r="L4" s="86" t="s">
        <v>7</v>
      </c>
      <c r="M4" s="86" t="s">
        <v>8</v>
      </c>
      <c r="N4" s="86" t="s">
        <v>9</v>
      </c>
      <c r="O4" s="88" t="s">
        <v>10</v>
      </c>
      <c r="P4" s="193"/>
      <c r="R4" s="120"/>
      <c r="S4" s="120"/>
      <c r="T4" s="120"/>
    </row>
    <row r="5" spans="1:21" s="129" customFormat="1" ht="15" customHeight="1">
      <c r="A5" s="126" t="s">
        <v>210</v>
      </c>
      <c r="B5" s="127" t="s">
        <v>211</v>
      </c>
      <c r="C5" s="128" t="s">
        <v>15</v>
      </c>
      <c r="D5" s="48" t="s">
        <v>217</v>
      </c>
      <c r="E5" s="104">
        <v>0.47360642044504964</v>
      </c>
      <c r="F5" s="104">
        <v>0.51297566950845574</v>
      </c>
      <c r="G5" s="104">
        <v>0.28654192514594301</v>
      </c>
      <c r="H5" s="104">
        <v>0.17464662937506467</v>
      </c>
      <c r="I5" s="104">
        <v>0.12846808936587445</v>
      </c>
      <c r="J5" s="104">
        <v>0.35103176214261983</v>
      </c>
      <c r="K5" s="104">
        <v>0.15641592582224459</v>
      </c>
      <c r="L5" s="104">
        <v>7.1405613802406398E-2</v>
      </c>
      <c r="M5" s="104">
        <v>5.6364597164901165E-2</v>
      </c>
      <c r="N5" s="104">
        <v>2.0033081428650786E-2</v>
      </c>
      <c r="O5" s="105" t="s">
        <v>213</v>
      </c>
      <c r="P5" s="105">
        <v>0.18339677398123588</v>
      </c>
      <c r="R5" s="130"/>
      <c r="S5" s="130"/>
      <c r="T5" s="131"/>
      <c r="U5" s="130"/>
    </row>
    <row r="6" spans="1:21" s="129" customFormat="1" ht="15" customHeight="1">
      <c r="A6" s="132"/>
      <c r="B6" s="133"/>
      <c r="C6" s="101" t="s">
        <v>58</v>
      </c>
      <c r="D6" s="18" t="s">
        <v>217</v>
      </c>
      <c r="E6" s="19">
        <v>58.620689655172413</v>
      </c>
      <c r="F6" s="19">
        <v>100</v>
      </c>
      <c r="G6" s="19">
        <v>46.428571428571431</v>
      </c>
      <c r="H6" s="19">
        <v>96.428571428571431</v>
      </c>
      <c r="I6" s="19">
        <v>100</v>
      </c>
      <c r="J6" s="19">
        <v>100</v>
      </c>
      <c r="K6" s="19">
        <v>100</v>
      </c>
      <c r="L6" s="19">
        <v>100</v>
      </c>
      <c r="M6" s="19">
        <v>100</v>
      </c>
      <c r="N6" s="19">
        <v>100</v>
      </c>
      <c r="O6" s="20">
        <v>100</v>
      </c>
      <c r="P6" s="20">
        <v>80.547945205479451</v>
      </c>
      <c r="R6" s="130"/>
      <c r="S6" s="130"/>
      <c r="T6" s="131"/>
      <c r="U6" s="130"/>
    </row>
    <row r="7" spans="1:21" s="129" customFormat="1" ht="15" customHeight="1">
      <c r="A7" s="132"/>
      <c r="B7" s="133"/>
      <c r="C7" s="101" t="s">
        <v>87</v>
      </c>
      <c r="D7" s="51" t="s">
        <v>217</v>
      </c>
      <c r="E7" s="106">
        <v>0.47360642044504964</v>
      </c>
      <c r="F7" s="106">
        <v>0.55904240940142458</v>
      </c>
      <c r="G7" s="106">
        <v>0.28654192514594301</v>
      </c>
      <c r="H7" s="106">
        <v>0.20530106473323473</v>
      </c>
      <c r="I7" s="106">
        <v>0.19967141050898296</v>
      </c>
      <c r="J7" s="106">
        <v>0.39721214741606226</v>
      </c>
      <c r="K7" s="106">
        <v>0.23200905151249937</v>
      </c>
      <c r="L7" s="106">
        <v>7.3598134362578796E-2</v>
      </c>
      <c r="M7" s="106">
        <v>6.8803408853584047E-2</v>
      </c>
      <c r="N7" s="106">
        <v>3.0840199387911941E-2</v>
      </c>
      <c r="O7" s="53" t="s">
        <v>213</v>
      </c>
      <c r="P7" s="107">
        <v>0.55904240940142458</v>
      </c>
      <c r="R7" s="130"/>
      <c r="S7" s="130"/>
      <c r="T7" s="131"/>
      <c r="U7" s="130"/>
    </row>
    <row r="8" spans="1:21" s="129" customFormat="1" ht="15" customHeight="1">
      <c r="A8" s="166"/>
      <c r="B8" s="134"/>
      <c r="C8" s="102" t="s">
        <v>88</v>
      </c>
      <c r="D8" s="54" t="s">
        <v>217</v>
      </c>
      <c r="E8" s="108">
        <v>0.47360642044504964</v>
      </c>
      <c r="F8" s="108">
        <v>0.46690892961548691</v>
      </c>
      <c r="G8" s="108">
        <v>0.28654192514594301</v>
      </c>
      <c r="H8" s="108">
        <v>0.14399219401689461</v>
      </c>
      <c r="I8" s="108">
        <v>5.710263304691926E-2</v>
      </c>
      <c r="J8" s="108">
        <v>0.3048513768691774</v>
      </c>
      <c r="K8" s="108">
        <v>8.0822800131989808E-2</v>
      </c>
      <c r="L8" s="108">
        <v>6.9213093242233986E-2</v>
      </c>
      <c r="M8" s="108">
        <v>4.3925785476218282E-2</v>
      </c>
      <c r="N8" s="55" t="s">
        <v>213</v>
      </c>
      <c r="O8" s="56" t="s">
        <v>213</v>
      </c>
      <c r="P8" s="56" t="s">
        <v>213</v>
      </c>
      <c r="Q8" s="129">
        <f>COUNTIF(D5:O8, "N.D. ")</f>
        <v>4</v>
      </c>
      <c r="R8" s="130"/>
      <c r="S8" s="130"/>
      <c r="T8" s="130"/>
      <c r="U8" s="130"/>
    </row>
    <row r="9" spans="1:21" ht="15" customHeight="1">
      <c r="A9" s="136" t="s">
        <v>121</v>
      </c>
      <c r="B9" s="142" t="s">
        <v>122</v>
      </c>
      <c r="C9" s="128" t="s">
        <v>15</v>
      </c>
      <c r="D9" s="57">
        <v>3.5191466567021941</v>
      </c>
      <c r="E9" s="58">
        <v>2.2810034685267024</v>
      </c>
      <c r="F9" s="58">
        <v>4.0941650957473739</v>
      </c>
      <c r="G9" s="58">
        <v>2.4686223206771856</v>
      </c>
      <c r="H9" s="58">
        <v>0.67811218803118789</v>
      </c>
      <c r="I9" s="58" t="s">
        <v>212</v>
      </c>
      <c r="J9" s="58">
        <v>0.30852459972124247</v>
      </c>
      <c r="K9" s="58">
        <v>0.81441516754942322</v>
      </c>
      <c r="L9" s="58">
        <v>2.5040475725814031</v>
      </c>
      <c r="M9" s="58" t="s">
        <v>212</v>
      </c>
      <c r="N9" s="58">
        <v>2.4741973431794984</v>
      </c>
      <c r="O9" s="59">
        <v>2.7185745757069788</v>
      </c>
      <c r="P9" s="59">
        <v>2.2849338482764465</v>
      </c>
      <c r="R9" s="120"/>
      <c r="S9" s="120"/>
      <c r="T9" s="125"/>
    </row>
    <row r="10" spans="1:21" ht="15" customHeight="1">
      <c r="A10" s="136"/>
      <c r="B10" s="143"/>
      <c r="C10" s="101" t="s">
        <v>14</v>
      </c>
      <c r="D10" s="37">
        <v>90.322580645161295</v>
      </c>
      <c r="E10" s="5">
        <v>100</v>
      </c>
      <c r="F10" s="5">
        <v>100</v>
      </c>
      <c r="G10" s="5">
        <v>100</v>
      </c>
      <c r="H10" s="5">
        <v>100</v>
      </c>
      <c r="I10" s="5">
        <v>0</v>
      </c>
      <c r="J10" s="5">
        <v>100</v>
      </c>
      <c r="K10" s="5">
        <v>100</v>
      </c>
      <c r="L10" s="5">
        <v>100</v>
      </c>
      <c r="M10" s="5">
        <v>0</v>
      </c>
      <c r="N10" s="5">
        <v>100</v>
      </c>
      <c r="O10" s="6">
        <v>100</v>
      </c>
      <c r="P10" s="6">
        <v>81.019830028328613</v>
      </c>
      <c r="R10" s="130"/>
      <c r="S10" s="130"/>
      <c r="T10" s="131"/>
    </row>
    <row r="11" spans="1:21" ht="15" customHeight="1">
      <c r="A11" s="136"/>
      <c r="B11" s="143"/>
      <c r="C11" s="101" t="s">
        <v>83</v>
      </c>
      <c r="D11" s="60">
        <v>4.5148439899431958</v>
      </c>
      <c r="E11" s="61">
        <v>2.667251401243691</v>
      </c>
      <c r="F11" s="61">
        <v>4.71273127227684</v>
      </c>
      <c r="G11" s="61">
        <v>3.5193949712066925</v>
      </c>
      <c r="H11" s="61">
        <v>1.7069282966629253</v>
      </c>
      <c r="I11" s="61" t="s">
        <v>212</v>
      </c>
      <c r="J11" s="61">
        <v>0.39979561296998894</v>
      </c>
      <c r="K11" s="61">
        <v>0.96820478296387369</v>
      </c>
      <c r="L11" s="61">
        <v>2.5040475725814031</v>
      </c>
      <c r="M11" s="61" t="s">
        <v>212</v>
      </c>
      <c r="N11" s="61">
        <v>4.4213056811158538</v>
      </c>
      <c r="O11" s="62">
        <v>3.585477274465088</v>
      </c>
      <c r="P11" s="62">
        <v>4.71273127227684</v>
      </c>
      <c r="R11" s="130"/>
      <c r="S11" s="130"/>
      <c r="T11" s="131"/>
    </row>
    <row r="12" spans="1:21" ht="15" customHeight="1">
      <c r="A12" s="135"/>
      <c r="B12" s="145"/>
      <c r="C12" s="102" t="s">
        <v>84</v>
      </c>
      <c r="D12" s="63">
        <v>1.7898756114409369</v>
      </c>
      <c r="E12" s="64">
        <v>1.8947555358097137</v>
      </c>
      <c r="F12" s="64">
        <v>2.930649837815785</v>
      </c>
      <c r="G12" s="64">
        <v>1.3267701500395452</v>
      </c>
      <c r="H12" s="64">
        <v>3.330219005689973E-2</v>
      </c>
      <c r="I12" s="64" t="s">
        <v>212</v>
      </c>
      <c r="J12" s="64">
        <v>0.21725358647249604</v>
      </c>
      <c r="K12" s="64">
        <v>0.54266085628280158</v>
      </c>
      <c r="L12" s="64">
        <v>2.5040475725814031</v>
      </c>
      <c r="M12" s="64" t="s">
        <v>212</v>
      </c>
      <c r="N12" s="64" t="s">
        <v>213</v>
      </c>
      <c r="O12" s="65">
        <v>1.6230378110789614</v>
      </c>
      <c r="P12" s="65" t="s">
        <v>213</v>
      </c>
      <c r="Q12" s="129">
        <f>COUNTIF(D9:O12, "N.D. ")</f>
        <v>1</v>
      </c>
      <c r="R12" s="130"/>
      <c r="S12" s="130"/>
      <c r="T12" s="131"/>
    </row>
    <row r="13" spans="1:21" ht="15" customHeight="1">
      <c r="A13" s="136" t="s">
        <v>23</v>
      </c>
      <c r="B13" s="142" t="s">
        <v>11</v>
      </c>
      <c r="C13" s="128" t="s">
        <v>15</v>
      </c>
      <c r="D13" s="57">
        <v>0.32026339111603586</v>
      </c>
      <c r="E13" s="58">
        <v>0.35043381294722764</v>
      </c>
      <c r="F13" s="58">
        <v>0.14704777342778569</v>
      </c>
      <c r="G13" s="58">
        <v>0.26073640003071852</v>
      </c>
      <c r="H13" s="58">
        <v>0.12749592910471272</v>
      </c>
      <c r="I13" s="58">
        <v>9.2572084284775161E-2</v>
      </c>
      <c r="J13" s="58">
        <v>0.38622883172076361</v>
      </c>
      <c r="K13" s="58">
        <v>0.44528902239369411</v>
      </c>
      <c r="L13" s="58">
        <v>0.13917814387088553</v>
      </c>
      <c r="M13" s="58">
        <v>0.11901608767777011</v>
      </c>
      <c r="N13" s="58">
        <v>0.16923844878394473</v>
      </c>
      <c r="O13" s="59">
        <v>0.78293933590347309</v>
      </c>
      <c r="P13" s="59">
        <v>0.2515465554371244</v>
      </c>
      <c r="R13" s="120"/>
      <c r="S13" s="120"/>
      <c r="T13" s="125"/>
    </row>
    <row r="14" spans="1:21" ht="15" customHeight="1">
      <c r="A14" s="136"/>
      <c r="B14" s="143"/>
      <c r="C14" s="101" t="s">
        <v>14</v>
      </c>
      <c r="D14" s="37">
        <v>100</v>
      </c>
      <c r="E14" s="5">
        <v>100</v>
      </c>
      <c r="F14" s="5">
        <v>100</v>
      </c>
      <c r="G14" s="5">
        <v>100</v>
      </c>
      <c r="H14" s="5">
        <v>100</v>
      </c>
      <c r="I14" s="5">
        <v>96.666666666666671</v>
      </c>
      <c r="J14" s="5">
        <v>100</v>
      </c>
      <c r="K14" s="5">
        <v>100</v>
      </c>
      <c r="L14" s="5">
        <v>100</v>
      </c>
      <c r="M14" s="5">
        <v>100</v>
      </c>
      <c r="N14" s="5">
        <v>100</v>
      </c>
      <c r="O14" s="6">
        <v>50</v>
      </c>
      <c r="P14" s="6">
        <v>95.890410958904098</v>
      </c>
      <c r="R14" s="130"/>
      <c r="S14" s="130"/>
      <c r="T14" s="131"/>
    </row>
    <row r="15" spans="1:21" ht="15" customHeight="1">
      <c r="A15" s="136"/>
      <c r="B15" s="143"/>
      <c r="C15" s="101" t="s">
        <v>145</v>
      </c>
      <c r="D15" s="60">
        <v>0.40515324628594729</v>
      </c>
      <c r="E15" s="61">
        <v>0.69097673101268808</v>
      </c>
      <c r="F15" s="61">
        <v>0.29409554685557138</v>
      </c>
      <c r="G15" s="61">
        <v>0.28429259992198502</v>
      </c>
      <c r="H15" s="61">
        <v>0.25086586414985168</v>
      </c>
      <c r="I15" s="61">
        <v>0.15980392684857747</v>
      </c>
      <c r="J15" s="61">
        <v>0.46942883577943556</v>
      </c>
      <c r="K15" s="61">
        <v>0.50473100227901724</v>
      </c>
      <c r="L15" s="61">
        <v>0.25325118470397967</v>
      </c>
      <c r="M15" s="61">
        <v>0.11956694632647821</v>
      </c>
      <c r="N15" s="61">
        <v>0.21248916715683686</v>
      </c>
      <c r="O15" s="62">
        <v>0.78293933590347309</v>
      </c>
      <c r="P15" s="62">
        <v>0.78293933590347309</v>
      </c>
      <c r="R15" s="130"/>
      <c r="S15" s="130"/>
      <c r="T15" s="131"/>
    </row>
    <row r="16" spans="1:21" ht="15" customHeight="1">
      <c r="A16" s="135"/>
      <c r="B16" s="145"/>
      <c r="C16" s="102" t="s">
        <v>146</v>
      </c>
      <c r="D16" s="63">
        <v>0.23537353594612442</v>
      </c>
      <c r="E16" s="64" t="s">
        <v>213</v>
      </c>
      <c r="F16" s="64" t="s">
        <v>213</v>
      </c>
      <c r="G16" s="64">
        <v>0.23718020013945201</v>
      </c>
      <c r="H16" s="64" t="s">
        <v>213</v>
      </c>
      <c r="I16" s="64">
        <v>2.5340241720972854E-2</v>
      </c>
      <c r="J16" s="64">
        <v>0.30302882766209172</v>
      </c>
      <c r="K16" s="64">
        <v>0.38584704250837099</v>
      </c>
      <c r="L16" s="64">
        <v>5.5271868370646966E-2</v>
      </c>
      <c r="M16" s="64">
        <v>0.11846522902906202</v>
      </c>
      <c r="N16" s="64">
        <v>0.1259877304110526</v>
      </c>
      <c r="O16" s="65">
        <v>0.78293933590347309</v>
      </c>
      <c r="P16" s="65" t="s">
        <v>213</v>
      </c>
      <c r="Q16" s="129">
        <f>COUNTIF(D13:O16, "N.D. ")</f>
        <v>3</v>
      </c>
      <c r="R16" s="130"/>
      <c r="S16" s="130"/>
      <c r="T16" s="131"/>
    </row>
    <row r="17" spans="1:17" ht="15" customHeight="1">
      <c r="A17" s="144" t="s">
        <v>24</v>
      </c>
      <c r="B17" s="133" t="s">
        <v>56</v>
      </c>
      <c r="C17" s="128" t="s">
        <v>15</v>
      </c>
      <c r="D17" s="57">
        <v>2.6511749793984847</v>
      </c>
      <c r="E17" s="58">
        <v>1.3934356211032215</v>
      </c>
      <c r="F17" s="58">
        <v>4.2130699987701536</v>
      </c>
      <c r="G17" s="58">
        <v>5.5958710199044219</v>
      </c>
      <c r="H17" s="58">
        <v>1.9570159990193832</v>
      </c>
      <c r="I17" s="58">
        <v>0.17161962110983053</v>
      </c>
      <c r="J17" s="58">
        <v>1.220085518760023</v>
      </c>
      <c r="K17" s="58">
        <v>1.9880352818632412</v>
      </c>
      <c r="L17" s="58">
        <v>3.0380483390279105</v>
      </c>
      <c r="M17" s="58">
        <v>5.3005187299903804</v>
      </c>
      <c r="N17" s="58">
        <v>3.6758915543704842</v>
      </c>
      <c r="O17" s="59">
        <v>3.0950596207895802</v>
      </c>
      <c r="P17" s="59">
        <v>2.7864293747574829</v>
      </c>
      <c r="Q17" s="129"/>
    </row>
    <row r="18" spans="1:17" ht="15" customHeight="1">
      <c r="A18" s="144"/>
      <c r="B18" s="133"/>
      <c r="C18" s="101" t="s">
        <v>14</v>
      </c>
      <c r="D18" s="37">
        <v>100</v>
      </c>
      <c r="E18" s="5">
        <v>100</v>
      </c>
      <c r="F18" s="5">
        <v>100</v>
      </c>
      <c r="G18" s="5">
        <v>100</v>
      </c>
      <c r="H18" s="5">
        <v>100</v>
      </c>
      <c r="I18" s="5">
        <v>100</v>
      </c>
      <c r="J18" s="5">
        <v>100</v>
      </c>
      <c r="K18" s="5">
        <v>100</v>
      </c>
      <c r="L18" s="5">
        <v>100</v>
      </c>
      <c r="M18" s="5">
        <v>100</v>
      </c>
      <c r="N18" s="5">
        <v>100</v>
      </c>
      <c r="O18" s="6">
        <v>100</v>
      </c>
      <c r="P18" s="6">
        <v>100</v>
      </c>
      <c r="Q18" s="129"/>
    </row>
    <row r="19" spans="1:17" ht="15" customHeight="1">
      <c r="A19" s="144"/>
      <c r="B19" s="133"/>
      <c r="C19" s="101" t="s">
        <v>87</v>
      </c>
      <c r="D19" s="60">
        <v>4.4429381124448</v>
      </c>
      <c r="E19" s="61">
        <v>1.8339013131865551</v>
      </c>
      <c r="F19" s="61">
        <v>5.2579773254554709</v>
      </c>
      <c r="G19" s="61">
        <v>7.5564025568137785</v>
      </c>
      <c r="H19" s="61">
        <v>3.5286826931904556</v>
      </c>
      <c r="I19" s="61">
        <v>0.3614676441904644</v>
      </c>
      <c r="J19" s="61">
        <v>2.2356326033234448</v>
      </c>
      <c r="K19" s="61">
        <v>1.9944322515348754</v>
      </c>
      <c r="L19" s="61">
        <v>3.5448568334810688</v>
      </c>
      <c r="M19" s="61">
        <v>6.8458103312388454</v>
      </c>
      <c r="N19" s="61">
        <v>5.4945480090336094</v>
      </c>
      <c r="O19" s="62">
        <v>4.2452954352544143</v>
      </c>
      <c r="P19" s="62">
        <v>7.5564025568137785</v>
      </c>
      <c r="Q19" s="129"/>
    </row>
    <row r="20" spans="1:17" ht="15" customHeight="1">
      <c r="A20" s="144"/>
      <c r="B20" s="134"/>
      <c r="C20" s="102" t="s">
        <v>88</v>
      </c>
      <c r="D20" s="63">
        <v>0.85941184635216927</v>
      </c>
      <c r="E20" s="64">
        <v>0.95296992901988786</v>
      </c>
      <c r="F20" s="64">
        <v>3.1681626720848359</v>
      </c>
      <c r="G20" s="64">
        <v>3.6353394829950649</v>
      </c>
      <c r="H20" s="64">
        <v>0.38534930484831076</v>
      </c>
      <c r="I20" s="64">
        <v>1.6208492741188085E-2</v>
      </c>
      <c r="J20" s="64">
        <v>0.20453843419660117</v>
      </c>
      <c r="K20" s="64">
        <v>1.9816383121916068</v>
      </c>
      <c r="L20" s="64">
        <v>2.5312398445747526</v>
      </c>
      <c r="M20" s="64">
        <v>3.7552271287419154</v>
      </c>
      <c r="N20" s="64">
        <v>1.9181419893163247</v>
      </c>
      <c r="O20" s="65">
        <v>1.9448238063247458</v>
      </c>
      <c r="P20" s="65">
        <v>1.6208492741188085E-2</v>
      </c>
      <c r="Q20" s="129">
        <f>COUNTIF(D17:O20, "N.D. ")</f>
        <v>0</v>
      </c>
    </row>
    <row r="21" spans="1:17" ht="15" customHeight="1">
      <c r="A21" s="144"/>
      <c r="B21" s="133" t="s">
        <v>155</v>
      </c>
      <c r="C21" s="128" t="s">
        <v>15</v>
      </c>
      <c r="D21" s="57">
        <v>4.4269629797287759</v>
      </c>
      <c r="E21" s="58">
        <v>3.1610315065354042</v>
      </c>
      <c r="F21" s="58">
        <v>7.7887164705329539</v>
      </c>
      <c r="G21" s="58">
        <v>8.9263577814275106</v>
      </c>
      <c r="H21" s="58">
        <v>2.8904552100947045</v>
      </c>
      <c r="I21" s="58">
        <v>0.4863169706562378</v>
      </c>
      <c r="J21" s="58">
        <v>0.60685570990001447</v>
      </c>
      <c r="K21" s="58">
        <v>0.74442528898058402</v>
      </c>
      <c r="L21" s="58">
        <v>0.94576912175253447</v>
      </c>
      <c r="M21" s="58">
        <v>5.4790268669692139</v>
      </c>
      <c r="N21" s="58">
        <v>15.545664053348734</v>
      </c>
      <c r="O21" s="59">
        <v>2.0946395219319238</v>
      </c>
      <c r="P21" s="59">
        <v>4.3430972488851705</v>
      </c>
      <c r="Q21" s="129"/>
    </row>
    <row r="22" spans="1:17" ht="15" customHeight="1">
      <c r="A22" s="144"/>
      <c r="B22" s="133"/>
      <c r="C22" s="101" t="s">
        <v>14</v>
      </c>
      <c r="D22" s="37">
        <v>100</v>
      </c>
      <c r="E22" s="5">
        <v>100</v>
      </c>
      <c r="F22" s="5">
        <v>100</v>
      </c>
      <c r="G22" s="5">
        <v>100</v>
      </c>
      <c r="H22" s="5">
        <v>100</v>
      </c>
      <c r="I22" s="5">
        <v>86.206896551724142</v>
      </c>
      <c r="J22" s="5">
        <v>100</v>
      </c>
      <c r="K22" s="5">
        <v>100</v>
      </c>
      <c r="L22" s="5">
        <v>51.428571428571431</v>
      </c>
      <c r="M22" s="5">
        <v>100</v>
      </c>
      <c r="N22" s="5">
        <v>41.935483870967744</v>
      </c>
      <c r="O22" s="6">
        <v>53.333333333333336</v>
      </c>
      <c r="P22" s="6">
        <v>85.359116022099442</v>
      </c>
      <c r="Q22" s="129"/>
    </row>
    <row r="23" spans="1:17" ht="15" customHeight="1">
      <c r="A23" s="144"/>
      <c r="B23" s="133"/>
      <c r="C23" s="101" t="s">
        <v>87</v>
      </c>
      <c r="D23" s="60">
        <v>5.1680319034274635</v>
      </c>
      <c r="E23" s="61">
        <v>3.6581771912902497</v>
      </c>
      <c r="F23" s="61">
        <v>15.489978303543754</v>
      </c>
      <c r="G23" s="61">
        <v>10.028571760145759</v>
      </c>
      <c r="H23" s="61">
        <v>3.9783893920311888</v>
      </c>
      <c r="I23" s="61">
        <v>0.5107062654007084</v>
      </c>
      <c r="J23" s="61">
        <v>0.75646564185589316</v>
      </c>
      <c r="K23" s="61">
        <v>0.74442528898058402</v>
      </c>
      <c r="L23" s="61">
        <v>0.94576912175253447</v>
      </c>
      <c r="M23" s="61">
        <v>6.1808997916504644</v>
      </c>
      <c r="N23" s="61">
        <v>15.545664053348734</v>
      </c>
      <c r="O23" s="62">
        <v>2.0946395219319238</v>
      </c>
      <c r="P23" s="62">
        <v>15.545664053348734</v>
      </c>
      <c r="Q23" s="129"/>
    </row>
    <row r="24" spans="1:17" ht="15" customHeight="1">
      <c r="A24" s="144"/>
      <c r="B24" s="134"/>
      <c r="C24" s="102" t="s">
        <v>88</v>
      </c>
      <c r="D24" s="63">
        <v>3.6858940560300888</v>
      </c>
      <c r="E24" s="64">
        <v>2.6638858217805592</v>
      </c>
      <c r="F24" s="64">
        <v>8.7454637522153766E-2</v>
      </c>
      <c r="G24" s="64">
        <v>7.824143802709262</v>
      </c>
      <c r="H24" s="64">
        <v>1.8025210281582205</v>
      </c>
      <c r="I24" s="64">
        <v>0.46192767591176714</v>
      </c>
      <c r="J24" s="64">
        <v>0.45724577794413584</v>
      </c>
      <c r="K24" s="64">
        <v>0.74442528898058402</v>
      </c>
      <c r="L24" s="64">
        <v>0.94576912175253447</v>
      </c>
      <c r="M24" s="64">
        <v>4.7771539422879643</v>
      </c>
      <c r="N24" s="64">
        <v>15.545664053348734</v>
      </c>
      <c r="O24" s="65">
        <v>2.0946395219319238</v>
      </c>
      <c r="P24" s="65">
        <v>8.7454637522153766E-2</v>
      </c>
      <c r="Q24" s="129">
        <f>COUNTIF(D21:O24, "N.D. ")</f>
        <v>0</v>
      </c>
    </row>
    <row r="25" spans="1:17" ht="15" customHeight="1">
      <c r="A25" s="144"/>
      <c r="B25" s="133" t="s">
        <v>71</v>
      </c>
      <c r="C25" s="128" t="s">
        <v>15</v>
      </c>
      <c r="D25" s="57">
        <v>11.831106382789827</v>
      </c>
      <c r="E25" s="58">
        <v>4.5857679848936854</v>
      </c>
      <c r="F25" s="58">
        <v>15.222613302445431</v>
      </c>
      <c r="G25" s="58">
        <v>4.0317304126788844</v>
      </c>
      <c r="H25" s="58">
        <v>7.8901699867722268</v>
      </c>
      <c r="I25" s="58">
        <v>9.5756515052556404E-2</v>
      </c>
      <c r="J25" s="58">
        <v>1.338002743399751</v>
      </c>
      <c r="K25" s="58">
        <v>1.0414687927468442</v>
      </c>
      <c r="L25" s="58">
        <v>2.3539399700832315</v>
      </c>
      <c r="M25" s="58">
        <v>3.7299957889837154</v>
      </c>
      <c r="N25" s="58">
        <v>10.466498678600546</v>
      </c>
      <c r="O25" s="59">
        <v>11.161428002761106</v>
      </c>
      <c r="P25" s="59">
        <v>6.0067616931718586</v>
      </c>
      <c r="Q25" s="129"/>
    </row>
    <row r="26" spans="1:17" ht="15" customHeight="1">
      <c r="A26" s="144"/>
      <c r="B26" s="133"/>
      <c r="C26" s="101" t="s">
        <v>14</v>
      </c>
      <c r="D26" s="37">
        <v>100</v>
      </c>
      <c r="E26" s="5">
        <v>100</v>
      </c>
      <c r="F26" s="5">
        <v>100</v>
      </c>
      <c r="G26" s="5">
        <v>100</v>
      </c>
      <c r="H26" s="5">
        <v>50</v>
      </c>
      <c r="I26" s="5">
        <v>100</v>
      </c>
      <c r="J26" s="5">
        <v>100</v>
      </c>
      <c r="K26" s="5">
        <v>100</v>
      </c>
      <c r="L26" s="5">
        <v>100</v>
      </c>
      <c r="M26" s="5">
        <v>100</v>
      </c>
      <c r="N26" s="5">
        <v>100</v>
      </c>
      <c r="O26" s="6">
        <v>100</v>
      </c>
      <c r="P26" s="6">
        <v>96.132596685082873</v>
      </c>
      <c r="Q26" s="129"/>
    </row>
    <row r="27" spans="1:17" ht="15" customHeight="1">
      <c r="A27" s="144"/>
      <c r="B27" s="133"/>
      <c r="C27" s="101" t="s">
        <v>87</v>
      </c>
      <c r="D27" s="60">
        <v>19.890641657373337</v>
      </c>
      <c r="E27" s="61">
        <v>5.1998956852055063</v>
      </c>
      <c r="F27" s="61">
        <v>19.11147699207994</v>
      </c>
      <c r="G27" s="61">
        <v>6.7419716421877336</v>
      </c>
      <c r="H27" s="61">
        <v>7.8901699867722268</v>
      </c>
      <c r="I27" s="61">
        <v>0.13971104768548309</v>
      </c>
      <c r="J27" s="61">
        <v>2.1477813092862248</v>
      </c>
      <c r="K27" s="61">
        <v>1.5402671821602403</v>
      </c>
      <c r="L27" s="61">
        <v>2.4490179401467649</v>
      </c>
      <c r="M27" s="61">
        <v>4.1960620025136146</v>
      </c>
      <c r="N27" s="61">
        <v>12.767493068015009</v>
      </c>
      <c r="O27" s="62">
        <v>11.723115857471331</v>
      </c>
      <c r="P27" s="62">
        <v>19.890641657373337</v>
      </c>
      <c r="Q27" s="129"/>
    </row>
    <row r="28" spans="1:17" ht="15" customHeight="1">
      <c r="A28" s="144"/>
      <c r="B28" s="134"/>
      <c r="C28" s="102" t="s">
        <v>88</v>
      </c>
      <c r="D28" s="63">
        <v>3.7715711082063157</v>
      </c>
      <c r="E28" s="64">
        <v>3.9716402845818655</v>
      </c>
      <c r="F28" s="64">
        <v>11.333749612810921</v>
      </c>
      <c r="G28" s="64">
        <v>1.3214891831700344</v>
      </c>
      <c r="H28" s="64">
        <v>7.8901699867722268</v>
      </c>
      <c r="I28" s="64">
        <v>6.5205614380694429E-2</v>
      </c>
      <c r="J28" s="64">
        <v>0.52822417751327699</v>
      </c>
      <c r="K28" s="64">
        <v>0.54267040333344818</v>
      </c>
      <c r="L28" s="64">
        <v>2.2588620000196982</v>
      </c>
      <c r="M28" s="64">
        <v>3.2639295754538162</v>
      </c>
      <c r="N28" s="64">
        <v>6.7365090941345178</v>
      </c>
      <c r="O28" s="65">
        <v>10.599740148050881</v>
      </c>
      <c r="P28" s="65">
        <v>6.5205614380694429E-2</v>
      </c>
      <c r="Q28" s="129">
        <f>COUNTIF(D25:O28, "N.D. ")</f>
        <v>0</v>
      </c>
    </row>
    <row r="29" spans="1:17" ht="15" customHeight="1">
      <c r="A29" s="144"/>
      <c r="B29" s="133" t="s">
        <v>73</v>
      </c>
      <c r="C29" s="194" t="s">
        <v>15</v>
      </c>
      <c r="D29" s="57">
        <v>11.133952211194213</v>
      </c>
      <c r="E29" s="58">
        <v>4.2275291535227932</v>
      </c>
      <c r="F29" s="58">
        <v>3.1861207410976444</v>
      </c>
      <c r="G29" s="58">
        <v>4.4227039137710458</v>
      </c>
      <c r="H29" s="58">
        <v>0.97816039948264777</v>
      </c>
      <c r="I29" s="58">
        <v>7.3078072657910345E-2</v>
      </c>
      <c r="J29" s="58">
        <v>0.71242535095676984</v>
      </c>
      <c r="K29" s="58">
        <v>0.88063760492220011</v>
      </c>
      <c r="L29" s="58">
        <v>2.0851581290849763</v>
      </c>
      <c r="M29" s="58">
        <v>1.9604959689083605</v>
      </c>
      <c r="N29" s="58">
        <v>11.186916552479977</v>
      </c>
      <c r="O29" s="59">
        <v>2.1647560522049067</v>
      </c>
      <c r="P29" s="59">
        <v>3.7764978943280587</v>
      </c>
      <c r="Q29" s="129"/>
    </row>
    <row r="30" spans="1:17" ht="15" customHeight="1">
      <c r="A30" s="144"/>
      <c r="B30" s="133"/>
      <c r="C30" s="101" t="s">
        <v>14</v>
      </c>
      <c r="D30" s="37">
        <v>100</v>
      </c>
      <c r="E30" s="5">
        <v>100</v>
      </c>
      <c r="F30" s="5">
        <v>100</v>
      </c>
      <c r="G30" s="5">
        <v>100</v>
      </c>
      <c r="H30" s="5">
        <v>100</v>
      </c>
      <c r="I30" s="5">
        <v>100</v>
      </c>
      <c r="J30" s="5">
        <v>100</v>
      </c>
      <c r="K30" s="5">
        <v>100</v>
      </c>
      <c r="L30" s="5">
        <v>100</v>
      </c>
      <c r="M30" s="5">
        <v>100</v>
      </c>
      <c r="N30" s="5">
        <v>100</v>
      </c>
      <c r="O30" s="6">
        <v>100</v>
      </c>
      <c r="P30" s="6">
        <v>100</v>
      </c>
      <c r="Q30" s="129"/>
    </row>
    <row r="31" spans="1:17" ht="15" customHeight="1">
      <c r="A31" s="144"/>
      <c r="B31" s="133"/>
      <c r="C31" s="101" t="s">
        <v>87</v>
      </c>
      <c r="D31" s="60">
        <v>18.482172154509712</v>
      </c>
      <c r="E31" s="61">
        <v>5.534462247490942</v>
      </c>
      <c r="F31" s="61">
        <v>4.5326356661979812</v>
      </c>
      <c r="G31" s="61">
        <v>5.9058268965995904</v>
      </c>
      <c r="H31" s="61">
        <v>2.5031097005528324</v>
      </c>
      <c r="I31" s="61">
        <v>0.10492523487847231</v>
      </c>
      <c r="J31" s="61">
        <v>1.0672967688784192</v>
      </c>
      <c r="K31" s="61">
        <v>1.7333972066003334</v>
      </c>
      <c r="L31" s="61">
        <v>2.5532327897633023</v>
      </c>
      <c r="M31" s="61">
        <v>2.0259128367948525</v>
      </c>
      <c r="N31" s="61">
        <v>16.61116552736712</v>
      </c>
      <c r="O31" s="62">
        <v>3.6172787404750451</v>
      </c>
      <c r="P31" s="62">
        <v>18.482172154509712</v>
      </c>
      <c r="Q31" s="129"/>
    </row>
    <row r="32" spans="1:17" ht="15" customHeight="1">
      <c r="A32" s="144"/>
      <c r="B32" s="134"/>
      <c r="C32" s="102" t="s">
        <v>88</v>
      </c>
      <c r="D32" s="63">
        <v>3.7857322678787138</v>
      </c>
      <c r="E32" s="64">
        <v>2.9205960595546436</v>
      </c>
      <c r="F32" s="64">
        <v>1.8396058159973074</v>
      </c>
      <c r="G32" s="64">
        <v>2.9395809309425016</v>
      </c>
      <c r="H32" s="64">
        <v>1.4957195364788513E-2</v>
      </c>
      <c r="I32" s="64">
        <v>4.1230910437348382E-2</v>
      </c>
      <c r="J32" s="64">
        <v>0.35755393303512045</v>
      </c>
      <c r="K32" s="64">
        <v>2.7878003244066852E-2</v>
      </c>
      <c r="L32" s="64">
        <v>1.61708346840665</v>
      </c>
      <c r="M32" s="64">
        <v>1.8950791010218684</v>
      </c>
      <c r="N32" s="64">
        <v>6.7860196083361206</v>
      </c>
      <c r="O32" s="65">
        <v>0.71223336393476877</v>
      </c>
      <c r="P32" s="65">
        <v>1.4957195364788513E-2</v>
      </c>
      <c r="Q32" s="129">
        <f>COUNTIF(D29:O32, "N.D. ")</f>
        <v>0</v>
      </c>
    </row>
    <row r="33" spans="1:17" ht="15" customHeight="1">
      <c r="A33" s="144"/>
      <c r="B33" s="133" t="s">
        <v>74</v>
      </c>
      <c r="C33" s="194" t="s">
        <v>15</v>
      </c>
      <c r="D33" s="57" t="s">
        <v>213</v>
      </c>
      <c r="E33" s="58">
        <v>2.3373541899438736E-2</v>
      </c>
      <c r="F33" s="58">
        <v>4.0925130493468E-2</v>
      </c>
      <c r="G33" s="58">
        <v>4.0619765747907433E-2</v>
      </c>
      <c r="H33" s="58">
        <v>6.0296636775601542E-2</v>
      </c>
      <c r="I33" s="58" t="s">
        <v>213</v>
      </c>
      <c r="J33" s="58" t="s">
        <v>213</v>
      </c>
      <c r="K33" s="58">
        <v>4.396691396265924E-2</v>
      </c>
      <c r="L33" s="58" t="s">
        <v>213</v>
      </c>
      <c r="M33" s="58">
        <v>3.2408063941556736E-2</v>
      </c>
      <c r="N33" s="58">
        <v>1.8786718454225353E-2</v>
      </c>
      <c r="O33" s="59" t="s">
        <v>213</v>
      </c>
      <c r="P33" s="59">
        <v>2.6502896845921092E-2</v>
      </c>
      <c r="Q33" s="129"/>
    </row>
    <row r="34" spans="1:17" ht="15" customHeight="1">
      <c r="A34" s="144"/>
      <c r="B34" s="133"/>
      <c r="C34" s="101" t="s">
        <v>14</v>
      </c>
      <c r="D34" s="37">
        <v>100</v>
      </c>
      <c r="E34" s="5">
        <v>100</v>
      </c>
      <c r="F34" s="5">
        <v>100</v>
      </c>
      <c r="G34" s="5">
        <v>100</v>
      </c>
      <c r="H34" s="5">
        <v>100</v>
      </c>
      <c r="I34" s="5">
        <v>100</v>
      </c>
      <c r="J34" s="5">
        <v>100</v>
      </c>
      <c r="K34" s="5">
        <v>100</v>
      </c>
      <c r="L34" s="5">
        <v>100</v>
      </c>
      <c r="M34" s="5">
        <v>100</v>
      </c>
      <c r="N34" s="5">
        <v>100</v>
      </c>
      <c r="O34" s="6">
        <v>100</v>
      </c>
      <c r="P34" s="6">
        <v>100</v>
      </c>
      <c r="Q34" s="129"/>
    </row>
    <row r="35" spans="1:17" ht="15" customHeight="1">
      <c r="A35" s="144"/>
      <c r="B35" s="133"/>
      <c r="C35" s="101" t="s">
        <v>87</v>
      </c>
      <c r="D35" s="60" t="s">
        <v>213</v>
      </c>
      <c r="E35" s="61">
        <v>3.3835724748837712E-2</v>
      </c>
      <c r="F35" s="61">
        <v>6.207500399835051E-2</v>
      </c>
      <c r="G35" s="61">
        <v>4.3647852684732869E-2</v>
      </c>
      <c r="H35" s="61">
        <v>8.738033921646296E-2</v>
      </c>
      <c r="I35" s="61" t="s">
        <v>213</v>
      </c>
      <c r="J35" s="61">
        <v>1.4298353724465142E-2</v>
      </c>
      <c r="K35" s="61">
        <v>4.4322851959467134E-2</v>
      </c>
      <c r="L35" s="61">
        <v>1.3090698379305259E-2</v>
      </c>
      <c r="M35" s="61">
        <v>8.5648227373876687E-2</v>
      </c>
      <c r="N35" s="61">
        <v>3.3751247897313694E-2</v>
      </c>
      <c r="O35" s="62">
        <v>1.2386664939851166E-2</v>
      </c>
      <c r="P35" s="62">
        <v>8.738033921646296E-2</v>
      </c>
      <c r="Q35" s="129"/>
    </row>
    <row r="36" spans="1:17" ht="15" customHeight="1">
      <c r="A36" s="144"/>
      <c r="B36" s="134"/>
      <c r="C36" s="102" t="s">
        <v>88</v>
      </c>
      <c r="D36" s="63" t="s">
        <v>213</v>
      </c>
      <c r="E36" s="64">
        <v>1.2911359050039765E-2</v>
      </c>
      <c r="F36" s="64">
        <v>1.9775256988585489E-2</v>
      </c>
      <c r="G36" s="64">
        <v>3.7591678811081997E-2</v>
      </c>
      <c r="H36" s="64">
        <v>4.1018238058212496E-2</v>
      </c>
      <c r="I36" s="64" t="s">
        <v>213</v>
      </c>
      <c r="J36" s="64" t="s">
        <v>213</v>
      </c>
      <c r="K36" s="64">
        <v>4.3610975965851347E-2</v>
      </c>
      <c r="L36" s="64" t="s">
        <v>213</v>
      </c>
      <c r="M36" s="64" t="s">
        <v>213</v>
      </c>
      <c r="N36" s="64" t="s">
        <v>213</v>
      </c>
      <c r="O36" s="65" t="s">
        <v>213</v>
      </c>
      <c r="P36" s="65" t="s">
        <v>213</v>
      </c>
      <c r="Q36" s="129">
        <f>COUNTIF(D33:O36, "N.D. ")</f>
        <v>14</v>
      </c>
    </row>
    <row r="37" spans="1:17" ht="15" customHeight="1">
      <c r="A37" s="144"/>
      <c r="B37" s="133" t="s">
        <v>77</v>
      </c>
      <c r="C37" s="194" t="s">
        <v>15</v>
      </c>
      <c r="D37" s="57">
        <v>3.106556582609352E-2</v>
      </c>
      <c r="E37" s="58" t="s">
        <v>213</v>
      </c>
      <c r="F37" s="58">
        <v>0.1311805149380138</v>
      </c>
      <c r="G37" s="58">
        <v>0.12325315018482386</v>
      </c>
      <c r="H37" s="58">
        <v>1.3554193975664763E-2</v>
      </c>
      <c r="I37" s="58" t="s">
        <v>213</v>
      </c>
      <c r="J37" s="58" t="s">
        <v>213</v>
      </c>
      <c r="K37" s="58">
        <v>1.3543095434943394E-2</v>
      </c>
      <c r="L37" s="58">
        <v>2.4731704583721974E-2</v>
      </c>
      <c r="M37" s="58">
        <v>1.8384994435524514E-2</v>
      </c>
      <c r="N37" s="58">
        <v>0.11760931867430073</v>
      </c>
      <c r="O37" s="59">
        <v>0.10314828681465406</v>
      </c>
      <c r="P37" s="59">
        <v>5.2218476311728317E-2</v>
      </c>
      <c r="Q37" s="129"/>
    </row>
    <row r="38" spans="1:17" ht="15" customHeight="1">
      <c r="A38" s="144"/>
      <c r="B38" s="133"/>
      <c r="C38" s="101" t="s">
        <v>14</v>
      </c>
      <c r="D38" s="37">
        <v>100</v>
      </c>
      <c r="E38" s="5">
        <v>50</v>
      </c>
      <c r="F38" s="5">
        <v>100</v>
      </c>
      <c r="G38" s="5">
        <v>100</v>
      </c>
      <c r="H38" s="5">
        <v>100</v>
      </c>
      <c r="I38" s="5">
        <v>100</v>
      </c>
      <c r="J38" s="5">
        <v>100</v>
      </c>
      <c r="K38" s="5">
        <v>100</v>
      </c>
      <c r="L38" s="5">
        <v>100</v>
      </c>
      <c r="M38" s="5">
        <v>100</v>
      </c>
      <c r="N38" s="5">
        <v>100</v>
      </c>
      <c r="O38" s="6">
        <v>100</v>
      </c>
      <c r="P38" s="6">
        <v>96.164383561643845</v>
      </c>
      <c r="Q38" s="129"/>
    </row>
    <row r="39" spans="1:17" ht="15" customHeight="1">
      <c r="A39" s="144"/>
      <c r="B39" s="133"/>
      <c r="C39" s="101" t="s">
        <v>87</v>
      </c>
      <c r="D39" s="60">
        <v>6.213113165218704E-2</v>
      </c>
      <c r="E39" s="61" t="s">
        <v>213</v>
      </c>
      <c r="F39" s="61">
        <v>0.15162938574919263</v>
      </c>
      <c r="G39" s="61">
        <v>0.22747139357852367</v>
      </c>
      <c r="H39" s="61">
        <v>2.0340891382135007E-2</v>
      </c>
      <c r="I39" s="61">
        <v>1.1846603220479772E-2</v>
      </c>
      <c r="J39" s="61" t="s">
        <v>213</v>
      </c>
      <c r="K39" s="61">
        <v>2.1053215934023661E-2</v>
      </c>
      <c r="L39" s="61">
        <v>4.043555700620724E-2</v>
      </c>
      <c r="M39" s="61">
        <v>2.7362744711454785E-2</v>
      </c>
      <c r="N39" s="61">
        <v>0.13878876721143041</v>
      </c>
      <c r="O39" s="62">
        <v>0.14288919421808294</v>
      </c>
      <c r="P39" s="62">
        <v>0.22747139357852367</v>
      </c>
      <c r="Q39" s="129"/>
    </row>
    <row r="40" spans="1:17" ht="15" customHeight="1">
      <c r="A40" s="144"/>
      <c r="B40" s="134"/>
      <c r="C40" s="102" t="s">
        <v>88</v>
      </c>
      <c r="D40" s="63" t="s">
        <v>213</v>
      </c>
      <c r="E40" s="64" t="s">
        <v>213</v>
      </c>
      <c r="F40" s="64">
        <v>0.110731644126835</v>
      </c>
      <c r="G40" s="64">
        <v>1.9034906791124059E-2</v>
      </c>
      <c r="H40" s="64" t="s">
        <v>213</v>
      </c>
      <c r="I40" s="64" t="s">
        <v>213</v>
      </c>
      <c r="J40" s="64" t="s">
        <v>213</v>
      </c>
      <c r="K40" s="64" t="s">
        <v>213</v>
      </c>
      <c r="L40" s="64" t="s">
        <v>213</v>
      </c>
      <c r="M40" s="64" t="s">
        <v>213</v>
      </c>
      <c r="N40" s="64">
        <v>7.7336862891065214E-2</v>
      </c>
      <c r="O40" s="65">
        <v>6.3407379411225179E-2</v>
      </c>
      <c r="P40" s="65" t="s">
        <v>213</v>
      </c>
      <c r="Q40" s="129">
        <f>COUNTIF(D37:O40, "N.D. ")</f>
        <v>13</v>
      </c>
    </row>
    <row r="41" spans="1:17" ht="15" customHeight="1">
      <c r="A41" s="144"/>
      <c r="B41" s="133" t="s">
        <v>57</v>
      </c>
      <c r="C41" s="194" t="s">
        <v>15</v>
      </c>
      <c r="D41" s="57">
        <v>7.1870924457802499</v>
      </c>
      <c r="E41" s="58">
        <v>4.1453744533442274</v>
      </c>
      <c r="F41" s="58">
        <v>7.7171468243713495</v>
      </c>
      <c r="G41" s="58">
        <v>2.9152495938856418</v>
      </c>
      <c r="H41" s="58">
        <v>2.1157641300316907</v>
      </c>
      <c r="I41" s="58">
        <v>0.17171205852674087</v>
      </c>
      <c r="J41" s="58">
        <v>0.42343474001043302</v>
      </c>
      <c r="K41" s="58">
        <v>1.345330678630849</v>
      </c>
      <c r="L41" s="58">
        <v>2.3061149966909715</v>
      </c>
      <c r="M41" s="58">
        <v>3.9212574563115461</v>
      </c>
      <c r="N41" s="58">
        <v>6.5591921865316039</v>
      </c>
      <c r="O41" s="59">
        <v>13.611290999657408</v>
      </c>
      <c r="P41" s="59">
        <v>4.5385993200755967</v>
      </c>
      <c r="Q41" s="129"/>
    </row>
    <row r="42" spans="1:17" ht="15" customHeight="1">
      <c r="A42" s="144"/>
      <c r="B42" s="133"/>
      <c r="C42" s="101" t="s">
        <v>14</v>
      </c>
      <c r="D42" s="37">
        <v>100</v>
      </c>
      <c r="E42" s="5">
        <v>100</v>
      </c>
      <c r="F42" s="5">
        <v>100</v>
      </c>
      <c r="G42" s="5">
        <v>100</v>
      </c>
      <c r="H42" s="5">
        <v>100</v>
      </c>
      <c r="I42" s="5">
        <v>100</v>
      </c>
      <c r="J42" s="5">
        <v>100</v>
      </c>
      <c r="K42" s="5">
        <v>100</v>
      </c>
      <c r="L42" s="5">
        <v>100</v>
      </c>
      <c r="M42" s="5">
        <v>100</v>
      </c>
      <c r="N42" s="5">
        <v>100</v>
      </c>
      <c r="O42" s="6">
        <v>100</v>
      </c>
      <c r="P42" s="6">
        <v>100</v>
      </c>
      <c r="Q42" s="129"/>
    </row>
    <row r="43" spans="1:17" ht="15" customHeight="1">
      <c r="A43" s="144"/>
      <c r="B43" s="133"/>
      <c r="C43" s="101" t="s">
        <v>87</v>
      </c>
      <c r="D43" s="60">
        <v>8.0653471642173127</v>
      </c>
      <c r="E43" s="61">
        <v>5.0986160503126152</v>
      </c>
      <c r="F43" s="61">
        <v>7.902158628288853</v>
      </c>
      <c r="G43" s="61">
        <v>3.8535030521251059</v>
      </c>
      <c r="H43" s="61">
        <v>2.3105062905829898</v>
      </c>
      <c r="I43" s="61">
        <v>0.35622602820843385</v>
      </c>
      <c r="J43" s="61">
        <v>0.60706086433356332</v>
      </c>
      <c r="K43" s="61">
        <v>2.4969352340090016</v>
      </c>
      <c r="L43" s="61">
        <v>2.8051480994448834</v>
      </c>
      <c r="M43" s="61">
        <v>6.7893850180819939</v>
      </c>
      <c r="N43" s="61">
        <v>8.3534068110358106</v>
      </c>
      <c r="O43" s="62">
        <v>21.450401458385752</v>
      </c>
      <c r="P43" s="62">
        <v>21.450401458385752</v>
      </c>
      <c r="Q43" s="129"/>
    </row>
    <row r="44" spans="1:17" ht="15" customHeight="1">
      <c r="A44" s="144"/>
      <c r="B44" s="134"/>
      <c r="C44" s="102" t="s">
        <v>88</v>
      </c>
      <c r="D44" s="63">
        <v>6.308837727343187</v>
      </c>
      <c r="E44" s="64">
        <v>3.1921328563758391</v>
      </c>
      <c r="F44" s="64">
        <v>7.5321350204538451</v>
      </c>
      <c r="G44" s="64">
        <v>1.9769961356461778</v>
      </c>
      <c r="H44" s="64">
        <v>1.9210219694803921</v>
      </c>
      <c r="I44" s="64">
        <v>7.8999958562017261E-2</v>
      </c>
      <c r="J44" s="64">
        <v>0.23980861568730277</v>
      </c>
      <c r="K44" s="64">
        <v>0.19372612325269653</v>
      </c>
      <c r="L44" s="64">
        <v>1.8070818939370594</v>
      </c>
      <c r="M44" s="64">
        <v>2.4247292562817218</v>
      </c>
      <c r="N44" s="64">
        <v>4.7649775620273971</v>
      </c>
      <c r="O44" s="65">
        <v>9.2434354224967681</v>
      </c>
      <c r="P44" s="65">
        <v>7.8999958562017261E-2</v>
      </c>
      <c r="Q44" s="129">
        <f>COUNTIF(D41:O44, "N.D. ")</f>
        <v>0</v>
      </c>
    </row>
    <row r="45" spans="1:17" ht="15" customHeight="1">
      <c r="A45" s="144"/>
      <c r="B45" s="133" t="s">
        <v>78</v>
      </c>
      <c r="C45" s="194" t="s">
        <v>15</v>
      </c>
      <c r="D45" s="57">
        <v>1.8024666081986991</v>
      </c>
      <c r="E45" s="58">
        <v>2.5009648396506328</v>
      </c>
      <c r="F45" s="58">
        <v>3.5842210226985141</v>
      </c>
      <c r="G45" s="58">
        <v>1.3073422084623578</v>
      </c>
      <c r="H45" s="58">
        <v>0.58349222096107545</v>
      </c>
      <c r="I45" s="58" t="s">
        <v>213</v>
      </c>
      <c r="J45" s="58">
        <v>0.12409807662188689</v>
      </c>
      <c r="K45" s="58">
        <v>0.10702915592075858</v>
      </c>
      <c r="L45" s="58">
        <v>1.1389963103556673</v>
      </c>
      <c r="M45" s="58">
        <v>0.60373390796349069</v>
      </c>
      <c r="N45" s="58">
        <v>2.0388021918768069</v>
      </c>
      <c r="O45" s="59">
        <v>2.231379023208155</v>
      </c>
      <c r="P45" s="59">
        <v>1.382866892199363</v>
      </c>
      <c r="Q45" s="129"/>
    </row>
    <row r="46" spans="1:17" ht="15" customHeight="1">
      <c r="A46" s="144"/>
      <c r="B46" s="133"/>
      <c r="C46" s="101" t="s">
        <v>14</v>
      </c>
      <c r="D46" s="37">
        <v>100</v>
      </c>
      <c r="E46" s="5">
        <v>100</v>
      </c>
      <c r="F46" s="5">
        <v>100</v>
      </c>
      <c r="G46" s="5">
        <v>100</v>
      </c>
      <c r="H46" s="5">
        <v>100</v>
      </c>
      <c r="I46" s="5">
        <v>100</v>
      </c>
      <c r="J46" s="5">
        <v>100</v>
      </c>
      <c r="K46" s="5">
        <v>50</v>
      </c>
      <c r="L46" s="5">
        <v>100</v>
      </c>
      <c r="M46" s="5">
        <v>100</v>
      </c>
      <c r="N46" s="5">
        <v>100</v>
      </c>
      <c r="O46" s="6">
        <v>100</v>
      </c>
      <c r="P46" s="6">
        <v>96.164383561643845</v>
      </c>
      <c r="Q46" s="129"/>
    </row>
    <row r="47" spans="1:17" ht="15" customHeight="1">
      <c r="A47" s="144"/>
      <c r="B47" s="133"/>
      <c r="C47" s="101" t="s">
        <v>87</v>
      </c>
      <c r="D47" s="60">
        <v>1.8748157681768969</v>
      </c>
      <c r="E47" s="61">
        <v>2.9198512493853856</v>
      </c>
      <c r="F47" s="61">
        <v>3.7964499013769779</v>
      </c>
      <c r="G47" s="61">
        <v>1.4340571198327161</v>
      </c>
      <c r="H47" s="61">
        <v>1.4880125388055689</v>
      </c>
      <c r="I47" s="61" t="s">
        <v>213</v>
      </c>
      <c r="J47" s="61">
        <v>0.14893934198075545</v>
      </c>
      <c r="K47" s="61">
        <v>0.10702915592075858</v>
      </c>
      <c r="L47" s="61">
        <v>1.6480167230152494</v>
      </c>
      <c r="M47" s="61">
        <v>0.65301760600321401</v>
      </c>
      <c r="N47" s="61">
        <v>2.2202507341457753</v>
      </c>
      <c r="O47" s="62">
        <v>2.2948384956860086</v>
      </c>
      <c r="P47" s="62">
        <v>3.7964499013769779</v>
      </c>
      <c r="Q47" s="129"/>
    </row>
    <row r="48" spans="1:17" ht="15" customHeight="1">
      <c r="A48" s="144"/>
      <c r="B48" s="134"/>
      <c r="C48" s="102" t="s">
        <v>88</v>
      </c>
      <c r="D48" s="63">
        <v>1.7301174482205013</v>
      </c>
      <c r="E48" s="64">
        <v>2.0820784299158799</v>
      </c>
      <c r="F48" s="64">
        <v>3.3719921440200502</v>
      </c>
      <c r="G48" s="64">
        <v>1.1806272970919993</v>
      </c>
      <c r="H48" s="64">
        <v>2.3633264098570781E-2</v>
      </c>
      <c r="I48" s="64" t="s">
        <v>213</v>
      </c>
      <c r="J48" s="64">
        <v>9.925681126301833E-2</v>
      </c>
      <c r="K48" s="64">
        <v>0.10702915592075858</v>
      </c>
      <c r="L48" s="64">
        <v>0.62997589769608531</v>
      </c>
      <c r="M48" s="64">
        <v>0.55445020992376726</v>
      </c>
      <c r="N48" s="64">
        <v>1.8116063275023031</v>
      </c>
      <c r="O48" s="65">
        <v>2.1679195507303013</v>
      </c>
      <c r="P48" s="65" t="s">
        <v>213</v>
      </c>
      <c r="Q48" s="129">
        <f>COUNTIF(D45:O48, "N.D. ")</f>
        <v>3</v>
      </c>
    </row>
    <row r="49" spans="1:17" ht="15" customHeight="1">
      <c r="A49" s="144"/>
      <c r="B49" s="133" t="s">
        <v>75</v>
      </c>
      <c r="C49" s="194" t="s">
        <v>15</v>
      </c>
      <c r="D49" s="57">
        <v>8.4773544212796537E-2</v>
      </c>
      <c r="E49" s="58">
        <v>3.3785216433404743E-2</v>
      </c>
      <c r="F49" s="58">
        <v>0.44339282244257983</v>
      </c>
      <c r="G49" s="58">
        <v>9.2412595348286428E-2</v>
      </c>
      <c r="H49" s="58" t="s">
        <v>213</v>
      </c>
      <c r="I49" s="58">
        <v>0.15603413814186406</v>
      </c>
      <c r="J49" s="58" t="s">
        <v>213</v>
      </c>
      <c r="K49" s="58" t="s">
        <v>213</v>
      </c>
      <c r="L49" s="58">
        <v>5.1016786820788487E-2</v>
      </c>
      <c r="M49" s="58" t="s">
        <v>213</v>
      </c>
      <c r="N49" s="58">
        <v>0.13570633955870262</v>
      </c>
      <c r="O49" s="59">
        <v>0.21453010854719953</v>
      </c>
      <c r="P49" s="59">
        <v>9.979109159786631E-2</v>
      </c>
      <c r="Q49" s="129"/>
    </row>
    <row r="50" spans="1:17" ht="15" customHeight="1">
      <c r="A50" s="144"/>
      <c r="B50" s="133"/>
      <c r="C50" s="101" t="s">
        <v>14</v>
      </c>
      <c r="D50" s="37">
        <v>100</v>
      </c>
      <c r="E50" s="5">
        <v>100</v>
      </c>
      <c r="F50" s="5">
        <v>100</v>
      </c>
      <c r="G50" s="5">
        <v>100</v>
      </c>
      <c r="H50" s="5">
        <v>100</v>
      </c>
      <c r="I50" s="5">
        <v>100</v>
      </c>
      <c r="J50" s="5">
        <v>100</v>
      </c>
      <c r="K50" s="5">
        <v>100</v>
      </c>
      <c r="L50" s="5">
        <v>100</v>
      </c>
      <c r="M50" s="5">
        <v>100</v>
      </c>
      <c r="N50" s="5">
        <v>100</v>
      </c>
      <c r="O50" s="6">
        <v>100</v>
      </c>
      <c r="P50" s="6">
        <v>100</v>
      </c>
      <c r="Q50" s="129"/>
    </row>
    <row r="51" spans="1:17" ht="15" customHeight="1">
      <c r="A51" s="144"/>
      <c r="B51" s="133"/>
      <c r="C51" s="101" t="s">
        <v>87</v>
      </c>
      <c r="D51" s="60">
        <v>0.16954708842559307</v>
      </c>
      <c r="E51" s="61">
        <v>6.6882066262423601E-2</v>
      </c>
      <c r="F51" s="61">
        <v>0.75724595050398091</v>
      </c>
      <c r="G51" s="61">
        <v>0.18482519069657286</v>
      </c>
      <c r="H51" s="61">
        <v>2.9952994558045051E-2</v>
      </c>
      <c r="I51" s="61">
        <v>0.25488096056910969</v>
      </c>
      <c r="J51" s="61" t="s">
        <v>213</v>
      </c>
      <c r="K51" s="61" t="s">
        <v>213</v>
      </c>
      <c r="L51" s="61">
        <v>9.7697551646119943E-2</v>
      </c>
      <c r="M51" s="61" t="s">
        <v>213</v>
      </c>
      <c r="N51" s="61">
        <v>0.26102105294239231</v>
      </c>
      <c r="O51" s="62">
        <v>0.24574730106116066</v>
      </c>
      <c r="P51" s="62">
        <v>0.75724595050398091</v>
      </c>
      <c r="Q51" s="129"/>
    </row>
    <row r="52" spans="1:17" ht="15" customHeight="1">
      <c r="A52" s="144"/>
      <c r="B52" s="134"/>
      <c r="C52" s="102" t="s">
        <v>88</v>
      </c>
      <c r="D52" s="63" t="s">
        <v>213</v>
      </c>
      <c r="E52" s="64" t="s">
        <v>213</v>
      </c>
      <c r="F52" s="64">
        <v>0.12953969438117868</v>
      </c>
      <c r="G52" s="64" t="s">
        <v>213</v>
      </c>
      <c r="H52" s="64" t="s">
        <v>213</v>
      </c>
      <c r="I52" s="64">
        <v>5.7187315714618429E-2</v>
      </c>
      <c r="J52" s="64" t="s">
        <v>213</v>
      </c>
      <c r="K52" s="64" t="s">
        <v>213</v>
      </c>
      <c r="L52" s="64" t="s">
        <v>213</v>
      </c>
      <c r="M52" s="64" t="s">
        <v>213</v>
      </c>
      <c r="N52" s="64">
        <v>1.9662768695686533E-2</v>
      </c>
      <c r="O52" s="65">
        <v>0.1833129160332384</v>
      </c>
      <c r="P52" s="65" t="s">
        <v>213</v>
      </c>
      <c r="Q52" s="129">
        <f>COUNTIF(D49:O52, "N.D. ")</f>
        <v>15</v>
      </c>
    </row>
    <row r="53" spans="1:17" ht="15" customHeight="1">
      <c r="A53" s="144"/>
      <c r="B53" s="133" t="s">
        <v>76</v>
      </c>
      <c r="C53" s="194" t="s">
        <v>15</v>
      </c>
      <c r="D53" s="57">
        <v>7.1402210724673232</v>
      </c>
      <c r="E53" s="58">
        <v>5.691068091806013</v>
      </c>
      <c r="F53" s="58">
        <v>7.9367579585620494</v>
      </c>
      <c r="G53" s="58">
        <v>6.7575416496684761</v>
      </c>
      <c r="H53" s="58">
        <v>3.0778783877781275</v>
      </c>
      <c r="I53" s="58">
        <v>2.8120992583810303</v>
      </c>
      <c r="J53" s="58">
        <v>3.3723812263788981</v>
      </c>
      <c r="K53" s="58">
        <v>3.4038349987166168</v>
      </c>
      <c r="L53" s="58">
        <v>4.5878776432262729</v>
      </c>
      <c r="M53" s="58">
        <v>0.48688017108392817</v>
      </c>
      <c r="N53" s="58">
        <v>7.3630886148137087</v>
      </c>
      <c r="O53" s="59">
        <v>2.2702793832985675</v>
      </c>
      <c r="P53" s="59">
        <v>4.6246455351905338</v>
      </c>
      <c r="Q53" s="129"/>
    </row>
    <row r="54" spans="1:17" ht="15" customHeight="1">
      <c r="A54" s="144"/>
      <c r="B54" s="133"/>
      <c r="C54" s="101" t="s">
        <v>14</v>
      </c>
      <c r="D54" s="37">
        <v>100</v>
      </c>
      <c r="E54" s="5">
        <v>100</v>
      </c>
      <c r="F54" s="5">
        <v>100</v>
      </c>
      <c r="G54" s="5">
        <v>100</v>
      </c>
      <c r="H54" s="5">
        <v>100</v>
      </c>
      <c r="I54" s="5">
        <v>100</v>
      </c>
      <c r="J54" s="5">
        <v>100</v>
      </c>
      <c r="K54" s="5">
        <v>100</v>
      </c>
      <c r="L54" s="5">
        <v>100</v>
      </c>
      <c r="M54" s="5">
        <v>100</v>
      </c>
      <c r="N54" s="5">
        <v>100</v>
      </c>
      <c r="O54" s="6">
        <v>100</v>
      </c>
      <c r="P54" s="6">
        <v>100</v>
      </c>
      <c r="Q54" s="129"/>
    </row>
    <row r="55" spans="1:17" ht="15" customHeight="1">
      <c r="A55" s="144"/>
      <c r="B55" s="133"/>
      <c r="C55" s="101" t="s">
        <v>87</v>
      </c>
      <c r="D55" s="60">
        <v>8.7103339648800517</v>
      </c>
      <c r="E55" s="61">
        <v>6.6249931283379189</v>
      </c>
      <c r="F55" s="61">
        <v>9.5685073210871447</v>
      </c>
      <c r="G55" s="61">
        <v>6.9818857322923131</v>
      </c>
      <c r="H55" s="61">
        <v>3.7402113880919519</v>
      </c>
      <c r="I55" s="61">
        <v>3.8505337691929373</v>
      </c>
      <c r="J55" s="61">
        <v>3.783612581067727</v>
      </c>
      <c r="K55" s="61">
        <v>3.7017505655792484</v>
      </c>
      <c r="L55" s="61">
        <v>7.1199292929792417</v>
      </c>
      <c r="M55" s="61">
        <v>0.77410538263673245</v>
      </c>
      <c r="N55" s="61">
        <v>20.522941647477275</v>
      </c>
      <c r="O55" s="62">
        <v>3.0870252054565803</v>
      </c>
      <c r="P55" s="62">
        <v>20.522941647477275</v>
      </c>
      <c r="Q55" s="129"/>
    </row>
    <row r="56" spans="1:17" ht="15" customHeight="1">
      <c r="A56" s="144"/>
      <c r="B56" s="134"/>
      <c r="C56" s="102" t="s">
        <v>88</v>
      </c>
      <c r="D56" s="63">
        <v>5.5701081800545946</v>
      </c>
      <c r="E56" s="64">
        <v>4.7571430552741081</v>
      </c>
      <c r="F56" s="64">
        <v>6.3050085960369531</v>
      </c>
      <c r="G56" s="64">
        <v>6.5331975670446392</v>
      </c>
      <c r="H56" s="64">
        <v>2.7435836734863801</v>
      </c>
      <c r="I56" s="64">
        <v>1.7736647475691227</v>
      </c>
      <c r="J56" s="64">
        <v>2.9611498716900693</v>
      </c>
      <c r="K56" s="64">
        <v>3.1059194318539847</v>
      </c>
      <c r="L56" s="64">
        <v>2.0558259934733041</v>
      </c>
      <c r="M56" s="64">
        <v>0.19965495953112389</v>
      </c>
      <c r="N56" s="64">
        <v>0.72373503677795537</v>
      </c>
      <c r="O56" s="65">
        <v>1.4535335611405547</v>
      </c>
      <c r="P56" s="65">
        <v>0.19965495953112389</v>
      </c>
      <c r="Q56" s="129">
        <f>COUNTIF(D53:O56, "N.D. ")</f>
        <v>0</v>
      </c>
    </row>
    <row r="57" spans="1:17" ht="15" customHeight="1">
      <c r="A57" s="144"/>
      <c r="B57" s="133" t="s">
        <v>105</v>
      </c>
      <c r="C57" s="194" t="s">
        <v>15</v>
      </c>
      <c r="D57" s="57">
        <v>3.6813909018592534</v>
      </c>
      <c r="E57" s="58">
        <v>4.7811286675458087</v>
      </c>
      <c r="F57" s="58">
        <v>4.9106262042470181</v>
      </c>
      <c r="G57" s="58">
        <v>4.6797246896606879</v>
      </c>
      <c r="H57" s="58">
        <v>2.2425996591757906</v>
      </c>
      <c r="I57" s="58">
        <v>1.9098501835598756</v>
      </c>
      <c r="J57" s="58">
        <v>2.580321546066112</v>
      </c>
      <c r="K57" s="58">
        <v>3.5170629666569311</v>
      </c>
      <c r="L57" s="58">
        <v>2.8938785692650901</v>
      </c>
      <c r="M57" s="58">
        <v>3.1310808620635626</v>
      </c>
      <c r="N57" s="58">
        <v>4.0087974881409441</v>
      </c>
      <c r="O57" s="59" t="s">
        <v>212</v>
      </c>
      <c r="P57" s="59">
        <v>3.4413154645076234</v>
      </c>
      <c r="Q57" s="129"/>
    </row>
    <row r="58" spans="1:17" ht="15" customHeight="1">
      <c r="A58" s="144"/>
      <c r="B58" s="133"/>
      <c r="C58" s="101" t="s">
        <v>14</v>
      </c>
      <c r="D58" s="37">
        <v>100</v>
      </c>
      <c r="E58" s="5">
        <v>100</v>
      </c>
      <c r="F58" s="5">
        <v>100</v>
      </c>
      <c r="G58" s="5">
        <v>100</v>
      </c>
      <c r="H58" s="5">
        <v>100</v>
      </c>
      <c r="I58" s="5">
        <v>100</v>
      </c>
      <c r="J58" s="5">
        <v>100</v>
      </c>
      <c r="K58" s="5">
        <v>100</v>
      </c>
      <c r="L58" s="5">
        <v>100</v>
      </c>
      <c r="M58" s="5">
        <v>100</v>
      </c>
      <c r="N58" s="5">
        <v>100</v>
      </c>
      <c r="O58" s="6">
        <v>0</v>
      </c>
      <c r="P58" s="6">
        <v>92.054794520547944</v>
      </c>
      <c r="Q58" s="129"/>
    </row>
    <row r="59" spans="1:17" ht="15" customHeight="1">
      <c r="A59" s="144"/>
      <c r="B59" s="133"/>
      <c r="C59" s="101" t="s">
        <v>87</v>
      </c>
      <c r="D59" s="60">
        <v>3.7083010085337484</v>
      </c>
      <c r="E59" s="61">
        <v>5.5006720926453854</v>
      </c>
      <c r="F59" s="61">
        <v>6.7085074307524692</v>
      </c>
      <c r="G59" s="61">
        <v>4.9390272472374219</v>
      </c>
      <c r="H59" s="61">
        <v>2.721757129714812</v>
      </c>
      <c r="I59" s="61">
        <v>2.5969745838922469</v>
      </c>
      <c r="J59" s="61">
        <v>3.8884539949074393</v>
      </c>
      <c r="K59" s="61">
        <v>3.7174516040023819</v>
      </c>
      <c r="L59" s="61">
        <v>5.3027059744017473</v>
      </c>
      <c r="M59" s="61">
        <v>3.7189795447371004</v>
      </c>
      <c r="N59" s="61">
        <v>4.3851941699702195</v>
      </c>
      <c r="O59" s="62" t="s">
        <v>212</v>
      </c>
      <c r="P59" s="62">
        <v>6.7085074307524692</v>
      </c>
      <c r="Q59" s="129"/>
    </row>
    <row r="60" spans="1:17" ht="15" customHeight="1">
      <c r="A60" s="144"/>
      <c r="B60" s="134"/>
      <c r="C60" s="102" t="s">
        <v>88</v>
      </c>
      <c r="D60" s="63">
        <v>3.6544807951847589</v>
      </c>
      <c r="E60" s="64">
        <v>4.061585242446232</v>
      </c>
      <c r="F60" s="64">
        <v>3.1127449777415661</v>
      </c>
      <c r="G60" s="64">
        <v>4.4204221320839547</v>
      </c>
      <c r="H60" s="64">
        <v>1.7634421886367697</v>
      </c>
      <c r="I60" s="64">
        <v>1.3120325314246151</v>
      </c>
      <c r="J60" s="64">
        <v>1.2721890972247845</v>
      </c>
      <c r="K60" s="64">
        <v>3.3166743293114802</v>
      </c>
      <c r="L60" s="64">
        <v>0.48505116412843341</v>
      </c>
      <c r="M60" s="64">
        <v>2.5431821793900249</v>
      </c>
      <c r="N60" s="64">
        <v>3.5984768143321517</v>
      </c>
      <c r="O60" s="65" t="s">
        <v>212</v>
      </c>
      <c r="P60" s="65">
        <v>0.48505116412843341</v>
      </c>
      <c r="Q60" s="129">
        <f>COUNTIF(D57:O60, "N.D. ")</f>
        <v>0</v>
      </c>
    </row>
    <row r="61" spans="1:17" ht="15" customHeight="1">
      <c r="A61" s="144"/>
      <c r="B61" s="133" t="s">
        <v>133</v>
      </c>
      <c r="C61" s="194" t="s">
        <v>15</v>
      </c>
      <c r="D61" s="57">
        <v>0.97259292367502193</v>
      </c>
      <c r="E61" s="58">
        <v>1.5011978466609479</v>
      </c>
      <c r="F61" s="58">
        <v>1.1067742117420591</v>
      </c>
      <c r="G61" s="58">
        <v>0.66080724753434894</v>
      </c>
      <c r="H61" s="58">
        <v>0.14261741884309784</v>
      </c>
      <c r="I61" s="58">
        <v>0.16466729163977167</v>
      </c>
      <c r="J61" s="58">
        <v>0.32439074178296001</v>
      </c>
      <c r="K61" s="58">
        <v>0.4904227071002864</v>
      </c>
      <c r="L61" s="58">
        <v>0.20508092958278329</v>
      </c>
      <c r="M61" s="58">
        <v>0.77687649935937719</v>
      </c>
      <c r="N61" s="58">
        <v>0.91641670794893548</v>
      </c>
      <c r="O61" s="59">
        <v>0.78711413321964607</v>
      </c>
      <c r="P61" s="59">
        <v>0.65988274788348089</v>
      </c>
      <c r="Q61" s="129"/>
    </row>
    <row r="62" spans="1:17" ht="15" customHeight="1">
      <c r="A62" s="144"/>
      <c r="B62" s="133"/>
      <c r="C62" s="101" t="s">
        <v>14</v>
      </c>
      <c r="D62" s="37">
        <v>100</v>
      </c>
      <c r="E62" s="5">
        <v>100</v>
      </c>
      <c r="F62" s="5">
        <v>100</v>
      </c>
      <c r="G62" s="5">
        <v>100</v>
      </c>
      <c r="H62" s="5">
        <v>100</v>
      </c>
      <c r="I62" s="5">
        <v>100</v>
      </c>
      <c r="J62" s="5">
        <v>100</v>
      </c>
      <c r="K62" s="5">
        <v>100</v>
      </c>
      <c r="L62" s="5">
        <v>100</v>
      </c>
      <c r="M62" s="5">
        <v>100</v>
      </c>
      <c r="N62" s="5">
        <v>100</v>
      </c>
      <c r="O62" s="6">
        <v>100</v>
      </c>
      <c r="P62" s="6">
        <v>100</v>
      </c>
      <c r="Q62" s="129"/>
    </row>
    <row r="63" spans="1:17" ht="15" customHeight="1">
      <c r="A63" s="144"/>
      <c r="B63" s="133"/>
      <c r="C63" s="101" t="s">
        <v>145</v>
      </c>
      <c r="D63" s="60">
        <v>1.1432367268611918</v>
      </c>
      <c r="E63" s="61">
        <v>1.66850452112196</v>
      </c>
      <c r="F63" s="61">
        <v>1.2810254653189967</v>
      </c>
      <c r="G63" s="61">
        <v>1.0962643253416897</v>
      </c>
      <c r="H63" s="61">
        <v>0.2801081878534547</v>
      </c>
      <c r="I63" s="61">
        <v>0.24868465130943707</v>
      </c>
      <c r="J63" s="61">
        <v>0.4177838690539154</v>
      </c>
      <c r="K63" s="61">
        <v>0.89482921826930673</v>
      </c>
      <c r="L63" s="61">
        <v>0.25321052295824481</v>
      </c>
      <c r="M63" s="61">
        <v>1.350867661627944</v>
      </c>
      <c r="N63" s="61">
        <v>1.6397280316722609</v>
      </c>
      <c r="O63" s="62">
        <v>0.97307710627848032</v>
      </c>
      <c r="P63" s="62">
        <v>1.66850452112196</v>
      </c>
      <c r="Q63" s="129"/>
    </row>
    <row r="64" spans="1:17" ht="15" customHeight="1">
      <c r="A64" s="147"/>
      <c r="B64" s="134"/>
      <c r="C64" s="102" t="s">
        <v>146</v>
      </c>
      <c r="D64" s="63">
        <v>0.80194912048885203</v>
      </c>
      <c r="E64" s="64">
        <v>1.333891172199936</v>
      </c>
      <c r="F64" s="64">
        <v>0.93252295816512154</v>
      </c>
      <c r="G64" s="64">
        <v>0.22535016972700808</v>
      </c>
      <c r="H64" s="64">
        <v>6.6727900106744786E-2</v>
      </c>
      <c r="I64" s="64">
        <v>8.0649931970106309E-2</v>
      </c>
      <c r="J64" s="64">
        <v>0.23099761451200468</v>
      </c>
      <c r="K64" s="64">
        <v>8.6016195931266068E-2</v>
      </c>
      <c r="L64" s="64">
        <v>0.15695133620732174</v>
      </c>
      <c r="M64" s="64">
        <v>0.20288533709081033</v>
      </c>
      <c r="N64" s="64">
        <v>0.25768710530623495</v>
      </c>
      <c r="O64" s="65">
        <v>0.60115116016081172</v>
      </c>
      <c r="P64" s="65">
        <v>6.6727900106744786E-2</v>
      </c>
      <c r="Q64" s="129">
        <f>COUNTIF(D61:O64, "N.D. ")</f>
        <v>0</v>
      </c>
    </row>
    <row r="65" spans="1:17" ht="15" customHeight="1">
      <c r="A65" s="136" t="s">
        <v>25</v>
      </c>
      <c r="B65" s="127" t="s">
        <v>108</v>
      </c>
      <c r="C65" s="128" t="s">
        <v>15</v>
      </c>
      <c r="D65" s="57">
        <v>5.3033200000000003E-2</v>
      </c>
      <c r="E65" s="58">
        <v>1.5066250000000002E-2</v>
      </c>
      <c r="F65" s="58">
        <v>8.9688500000000004E-2</v>
      </c>
      <c r="G65" s="58">
        <v>1.4038200000000001E-2</v>
      </c>
      <c r="H65" s="58">
        <v>0.37417475000000006</v>
      </c>
      <c r="I65" s="58">
        <v>1.24075E-2</v>
      </c>
      <c r="J65" s="58">
        <v>2.4900700000000001E-2</v>
      </c>
      <c r="K65" s="58" t="s">
        <v>213</v>
      </c>
      <c r="L65" s="58">
        <v>1.0635E-2</v>
      </c>
      <c r="M65" s="58">
        <v>2.0284800000000002E-2</v>
      </c>
      <c r="N65" s="58" t="s">
        <v>213</v>
      </c>
      <c r="O65" s="59">
        <v>3.4741000000000001E-2</v>
      </c>
      <c r="P65" s="59">
        <v>5.278525471698111E-2</v>
      </c>
      <c r="Q65" s="129"/>
    </row>
    <row r="66" spans="1:17" ht="15" customHeight="1">
      <c r="A66" s="136"/>
      <c r="B66" s="133"/>
      <c r="C66" s="101" t="s">
        <v>58</v>
      </c>
      <c r="D66" s="37">
        <v>100</v>
      </c>
      <c r="E66" s="5">
        <v>100</v>
      </c>
      <c r="F66" s="5">
        <v>100</v>
      </c>
      <c r="G66" s="5">
        <v>100</v>
      </c>
      <c r="H66" s="5">
        <v>100</v>
      </c>
      <c r="I66" s="5">
        <v>100</v>
      </c>
      <c r="J66" s="5">
        <v>100</v>
      </c>
      <c r="K66" s="5">
        <v>100</v>
      </c>
      <c r="L66" s="5">
        <v>100</v>
      </c>
      <c r="M66" s="5">
        <v>100</v>
      </c>
      <c r="N66" s="5">
        <v>100</v>
      </c>
      <c r="O66" s="6">
        <v>100</v>
      </c>
      <c r="P66" s="6">
        <v>100</v>
      </c>
      <c r="Q66" s="129"/>
    </row>
    <row r="67" spans="1:17" ht="15" customHeight="1">
      <c r="A67" s="136"/>
      <c r="B67" s="133"/>
      <c r="C67" s="101" t="s">
        <v>142</v>
      </c>
      <c r="D67" s="60">
        <v>0.10989500000000001</v>
      </c>
      <c r="E67" s="61">
        <v>2.8360000000000003E-2</v>
      </c>
      <c r="F67" s="61">
        <v>0.211282</v>
      </c>
      <c r="G67" s="61">
        <v>3.970400000000001E-2</v>
      </c>
      <c r="H67" s="61">
        <v>0.42965399999999998</v>
      </c>
      <c r="I67" s="61">
        <v>3.1905000000000003E-2</v>
      </c>
      <c r="J67" s="61">
        <v>6.9836499999999996E-2</v>
      </c>
      <c r="K67" s="61">
        <v>1.9852000000000005E-2</v>
      </c>
      <c r="L67" s="61">
        <v>2.8360000000000003E-2</v>
      </c>
      <c r="M67" s="61">
        <v>6.2392000000000003E-2</v>
      </c>
      <c r="N67" s="61" t="s">
        <v>213</v>
      </c>
      <c r="O67" s="62">
        <v>7.2672500000000001E-2</v>
      </c>
      <c r="P67" s="62">
        <v>0.42965399999999998</v>
      </c>
      <c r="Q67" s="129"/>
    </row>
    <row r="68" spans="1:17" ht="15" customHeight="1">
      <c r="A68" s="136"/>
      <c r="B68" s="133"/>
      <c r="C68" s="102" t="s">
        <v>143</v>
      </c>
      <c r="D68" s="63">
        <v>1.31165E-2</v>
      </c>
      <c r="E68" s="64" t="s">
        <v>213</v>
      </c>
      <c r="F68" s="64">
        <v>1.8079500000000002E-2</v>
      </c>
      <c r="G68" s="64" t="s">
        <v>213</v>
      </c>
      <c r="H68" s="64">
        <v>0.28643600000000002</v>
      </c>
      <c r="I68" s="64" t="s">
        <v>213</v>
      </c>
      <c r="J68" s="64" t="s">
        <v>213</v>
      </c>
      <c r="K68" s="64" t="s">
        <v>213</v>
      </c>
      <c r="L68" s="64" t="s">
        <v>213</v>
      </c>
      <c r="M68" s="64" t="s">
        <v>213</v>
      </c>
      <c r="N68" s="64" t="s">
        <v>213</v>
      </c>
      <c r="O68" s="65" t="s">
        <v>213</v>
      </c>
      <c r="P68" s="65" t="s">
        <v>213</v>
      </c>
      <c r="Q68" s="129">
        <f>COUNTIF(D65:O68, "N.D. ")</f>
        <v>12</v>
      </c>
    </row>
    <row r="69" spans="1:17" ht="15" customHeight="1">
      <c r="A69" s="136"/>
      <c r="B69" s="142" t="s">
        <v>134</v>
      </c>
      <c r="C69" s="128" t="s">
        <v>15</v>
      </c>
      <c r="D69" s="57">
        <v>5.4876599999999998E-2</v>
      </c>
      <c r="E69" s="58">
        <v>5.2288750000000002E-2</v>
      </c>
      <c r="F69" s="58">
        <v>0.11157887499999999</v>
      </c>
      <c r="G69" s="58">
        <v>8.0294250000000011E-2</v>
      </c>
      <c r="H69" s="58">
        <v>0.99286587500000012</v>
      </c>
      <c r="I69" s="58">
        <v>8.5523125000000005E-2</v>
      </c>
      <c r="J69" s="58">
        <v>7.6146599999999995E-2</v>
      </c>
      <c r="K69" s="58">
        <v>7.7369624999999997E-2</v>
      </c>
      <c r="L69" s="58">
        <v>7.7103749999999999E-2</v>
      </c>
      <c r="M69" s="58">
        <v>0.37506099999999998</v>
      </c>
      <c r="N69" s="58">
        <v>0.14401562500000004</v>
      </c>
      <c r="O69" s="59">
        <v>0.13953120000000002</v>
      </c>
      <c r="P69" s="59">
        <v>0.18677377884615384</v>
      </c>
      <c r="Q69" s="129"/>
    </row>
    <row r="70" spans="1:17" ht="15" customHeight="1">
      <c r="A70" s="136"/>
      <c r="B70" s="143"/>
      <c r="C70" s="101" t="s">
        <v>58</v>
      </c>
      <c r="D70" s="37">
        <v>100</v>
      </c>
      <c r="E70" s="5">
        <v>100</v>
      </c>
      <c r="F70" s="5">
        <v>100</v>
      </c>
      <c r="G70" s="5">
        <v>80</v>
      </c>
      <c r="H70" s="5">
        <v>100</v>
      </c>
      <c r="I70" s="5">
        <v>100</v>
      </c>
      <c r="J70" s="5">
        <v>100</v>
      </c>
      <c r="K70" s="5">
        <v>100</v>
      </c>
      <c r="L70" s="5">
        <v>100</v>
      </c>
      <c r="M70" s="5">
        <v>100</v>
      </c>
      <c r="N70" s="5">
        <v>100</v>
      </c>
      <c r="O70" s="6">
        <v>100</v>
      </c>
      <c r="P70" s="6">
        <v>98.113207547169807</v>
      </c>
      <c r="Q70" s="129"/>
    </row>
    <row r="71" spans="1:17" ht="15" customHeight="1">
      <c r="A71" s="136"/>
      <c r="B71" s="143"/>
      <c r="C71" s="101" t="s">
        <v>142</v>
      </c>
      <c r="D71" s="60">
        <v>0.13329199999999999</v>
      </c>
      <c r="E71" s="61">
        <v>0.10635000000000001</v>
      </c>
      <c r="F71" s="61">
        <v>0.287854</v>
      </c>
      <c r="G71" s="61">
        <v>0.15385300000000002</v>
      </c>
      <c r="H71" s="61">
        <v>1.2173530000000004</v>
      </c>
      <c r="I71" s="61">
        <v>0.14711750000000004</v>
      </c>
      <c r="J71" s="61">
        <v>0.12053</v>
      </c>
      <c r="K71" s="61">
        <v>8.6498000000000005E-2</v>
      </c>
      <c r="L71" s="61">
        <v>0.17724999999999999</v>
      </c>
      <c r="M71" s="61">
        <v>0.87951449999999998</v>
      </c>
      <c r="N71" s="61">
        <v>0.19816550000000002</v>
      </c>
      <c r="O71" s="62">
        <v>0.25275850000000005</v>
      </c>
      <c r="P71" s="62">
        <v>1.2173530000000004</v>
      </c>
      <c r="Q71" s="129"/>
    </row>
    <row r="72" spans="1:17" ht="15" customHeight="1">
      <c r="A72" s="136"/>
      <c r="B72" s="145"/>
      <c r="C72" s="102" t="s">
        <v>143</v>
      </c>
      <c r="D72" s="63" t="s">
        <v>213</v>
      </c>
      <c r="E72" s="64">
        <v>1.4180000000000002E-2</v>
      </c>
      <c r="F72" s="64">
        <v>1.0989500000000001E-2</v>
      </c>
      <c r="G72" s="64">
        <v>2.6942000000000004E-2</v>
      </c>
      <c r="H72" s="64">
        <v>0.6792220000000001</v>
      </c>
      <c r="I72" s="64">
        <v>6.0264999999999999E-2</v>
      </c>
      <c r="J72" s="64" t="s">
        <v>213</v>
      </c>
      <c r="K72" s="64">
        <v>5.6365500000000006E-2</v>
      </c>
      <c r="L72" s="64">
        <v>2.8360000000000003E-2</v>
      </c>
      <c r="M72" s="64">
        <v>6.3810000000000006E-2</v>
      </c>
      <c r="N72" s="64">
        <v>7.8344500000000011E-2</v>
      </c>
      <c r="O72" s="65">
        <v>7.5508499999999992E-2</v>
      </c>
      <c r="P72" s="65" t="s">
        <v>213</v>
      </c>
      <c r="Q72" s="129">
        <f>COUNTIF(D69:O72, "N.D. ")</f>
        <v>2</v>
      </c>
    </row>
    <row r="73" spans="1:17" ht="15" customHeight="1">
      <c r="A73" s="136"/>
      <c r="B73" s="142" t="s">
        <v>135</v>
      </c>
      <c r="C73" s="128" t="s">
        <v>15</v>
      </c>
      <c r="D73" s="57">
        <v>0.45234200000000002</v>
      </c>
      <c r="E73" s="58">
        <v>1.3985025</v>
      </c>
      <c r="F73" s="58">
        <v>1.2356097500000001</v>
      </c>
      <c r="G73" s="58" t="s">
        <v>212</v>
      </c>
      <c r="H73" s="58" t="s">
        <v>212</v>
      </c>
      <c r="I73" s="58" t="s">
        <v>212</v>
      </c>
      <c r="J73" s="58" t="s">
        <v>213</v>
      </c>
      <c r="K73" s="58" t="s">
        <v>213</v>
      </c>
      <c r="L73" s="58">
        <v>1.7725000000000001E-2</v>
      </c>
      <c r="M73" s="58" t="s">
        <v>213</v>
      </c>
      <c r="N73" s="58" t="s">
        <v>213</v>
      </c>
      <c r="O73" s="59">
        <v>2.0383750000000003E-2</v>
      </c>
      <c r="P73" s="59">
        <v>0.33144663157894727</v>
      </c>
      <c r="Q73" s="129"/>
    </row>
    <row r="74" spans="1:17" ht="15" customHeight="1">
      <c r="A74" s="136"/>
      <c r="B74" s="143"/>
      <c r="C74" s="101" t="s">
        <v>58</v>
      </c>
      <c r="D74" s="37">
        <v>100</v>
      </c>
      <c r="E74" s="5">
        <v>100</v>
      </c>
      <c r="F74" s="5">
        <v>66.666666666666671</v>
      </c>
      <c r="G74" s="5">
        <v>0</v>
      </c>
      <c r="H74" s="5">
        <v>0</v>
      </c>
      <c r="I74" s="5">
        <v>0</v>
      </c>
      <c r="J74" s="5">
        <v>100</v>
      </c>
      <c r="K74" s="5">
        <v>100</v>
      </c>
      <c r="L74" s="5">
        <v>100</v>
      </c>
      <c r="M74" s="5">
        <v>100</v>
      </c>
      <c r="N74" s="5">
        <v>100</v>
      </c>
      <c r="O74" s="6">
        <v>100</v>
      </c>
      <c r="P74" s="6">
        <v>73.076923076923066</v>
      </c>
      <c r="Q74" s="129"/>
    </row>
    <row r="75" spans="1:17" ht="15" customHeight="1">
      <c r="A75" s="136"/>
      <c r="B75" s="143"/>
      <c r="C75" s="101" t="s">
        <v>145</v>
      </c>
      <c r="D75" s="60">
        <v>0.79727049999999999</v>
      </c>
      <c r="E75" s="61">
        <v>1.96393</v>
      </c>
      <c r="F75" s="61">
        <v>2.4272615000000002</v>
      </c>
      <c r="G75" s="61" t="s">
        <v>212</v>
      </c>
      <c r="H75" s="61" t="s">
        <v>212</v>
      </c>
      <c r="I75" s="61" t="s">
        <v>212</v>
      </c>
      <c r="J75" s="61">
        <v>1.1698500000000001E-2</v>
      </c>
      <c r="K75" s="61" t="s">
        <v>213</v>
      </c>
      <c r="L75" s="61">
        <v>2.8360000000000003E-2</v>
      </c>
      <c r="M75" s="61" t="s">
        <v>213</v>
      </c>
      <c r="N75" s="61" t="s">
        <v>213</v>
      </c>
      <c r="O75" s="62">
        <v>3.5095500000000002E-2</v>
      </c>
      <c r="P75" s="62">
        <v>2.4272615000000002</v>
      </c>
      <c r="Q75" s="129"/>
    </row>
    <row r="76" spans="1:17" ht="15" customHeight="1">
      <c r="A76" s="135"/>
      <c r="B76" s="145"/>
      <c r="C76" s="102" t="s">
        <v>146</v>
      </c>
      <c r="D76" s="63">
        <v>0.1074135</v>
      </c>
      <c r="E76" s="64">
        <v>0.83307500000000001</v>
      </c>
      <c r="F76" s="64">
        <v>4.3958000000000004E-2</v>
      </c>
      <c r="G76" s="64" t="s">
        <v>212</v>
      </c>
      <c r="H76" s="64" t="s">
        <v>212</v>
      </c>
      <c r="I76" s="64" t="s">
        <v>212</v>
      </c>
      <c r="J76" s="64" t="s">
        <v>213</v>
      </c>
      <c r="K76" s="64" t="s">
        <v>213</v>
      </c>
      <c r="L76" s="64" t="s">
        <v>213</v>
      </c>
      <c r="M76" s="64" t="s">
        <v>213</v>
      </c>
      <c r="N76" s="64" t="s">
        <v>213</v>
      </c>
      <c r="O76" s="65" t="s">
        <v>213</v>
      </c>
      <c r="P76" s="65" t="s">
        <v>213</v>
      </c>
      <c r="Q76" s="129">
        <f>COUNTIF(D73:O76, "N.D. ")</f>
        <v>13</v>
      </c>
    </row>
    <row r="77" spans="1:17" ht="15" customHeight="1">
      <c r="A77" s="136" t="s">
        <v>26</v>
      </c>
      <c r="B77" s="142" t="s">
        <v>136</v>
      </c>
      <c r="C77" s="128" t="s">
        <v>15</v>
      </c>
      <c r="D77" s="109">
        <v>1.5274999999999999</v>
      </c>
      <c r="E77" s="58">
        <v>1.1324999999999998</v>
      </c>
      <c r="F77" s="58">
        <v>1.4975000000000003</v>
      </c>
      <c r="G77" s="58">
        <v>0.27999999999999997</v>
      </c>
      <c r="H77" s="58">
        <v>0.315</v>
      </c>
      <c r="I77" s="58">
        <v>0.47249999999999998</v>
      </c>
      <c r="J77" s="58">
        <v>1.036</v>
      </c>
      <c r="K77" s="58">
        <v>0.53</v>
      </c>
      <c r="L77" s="58">
        <v>0.78500000000000014</v>
      </c>
      <c r="M77" s="58">
        <v>1.4875000000000003</v>
      </c>
      <c r="N77" s="58">
        <v>0.995</v>
      </c>
      <c r="O77" s="59">
        <v>3.0375000000000001</v>
      </c>
      <c r="P77" s="59">
        <v>1.0567708333333334</v>
      </c>
      <c r="Q77" s="129"/>
    </row>
    <row r="78" spans="1:17" ht="15" customHeight="1">
      <c r="A78" s="136"/>
      <c r="B78" s="143"/>
      <c r="C78" s="101" t="s">
        <v>58</v>
      </c>
      <c r="D78" s="4">
        <v>100</v>
      </c>
      <c r="E78" s="5">
        <v>100</v>
      </c>
      <c r="F78" s="5">
        <v>100</v>
      </c>
      <c r="G78" s="5">
        <v>100</v>
      </c>
      <c r="H78" s="5">
        <v>100</v>
      </c>
      <c r="I78" s="5">
        <v>100</v>
      </c>
      <c r="J78" s="5">
        <v>100</v>
      </c>
      <c r="K78" s="5">
        <v>100</v>
      </c>
      <c r="L78" s="5">
        <v>100</v>
      </c>
      <c r="M78" s="5">
        <v>37.142857142857146</v>
      </c>
      <c r="N78" s="5">
        <v>100</v>
      </c>
      <c r="O78" s="6">
        <v>80</v>
      </c>
      <c r="P78" s="6">
        <v>92.032967032967022</v>
      </c>
      <c r="Q78" s="129"/>
    </row>
    <row r="79" spans="1:17" ht="15" customHeight="1">
      <c r="A79" s="136"/>
      <c r="B79" s="143"/>
      <c r="C79" s="101" t="s">
        <v>142</v>
      </c>
      <c r="D79" s="76">
        <v>2.74</v>
      </c>
      <c r="E79" s="77">
        <v>1.7199999999999998</v>
      </c>
      <c r="F79" s="77">
        <v>2.6800000000000006</v>
      </c>
      <c r="G79" s="77">
        <v>0.56999999999999995</v>
      </c>
      <c r="H79" s="61">
        <v>0.66</v>
      </c>
      <c r="I79" s="61">
        <v>0.66</v>
      </c>
      <c r="J79" s="61">
        <v>2.65</v>
      </c>
      <c r="K79" s="77">
        <v>1.33</v>
      </c>
      <c r="L79" s="77">
        <v>1.1000000000000003</v>
      </c>
      <c r="M79" s="77">
        <v>2.9700000000000006</v>
      </c>
      <c r="N79" s="77">
        <v>1.38</v>
      </c>
      <c r="O79" s="62">
        <v>6.47</v>
      </c>
      <c r="P79" s="62">
        <v>6.47</v>
      </c>
      <c r="Q79" s="129"/>
    </row>
    <row r="80" spans="1:17" ht="15" customHeight="1">
      <c r="A80" s="136"/>
      <c r="B80" s="145"/>
      <c r="C80" s="102" t="s">
        <v>143</v>
      </c>
      <c r="D80" s="110">
        <v>0.36</v>
      </c>
      <c r="E80" s="64">
        <v>0.27</v>
      </c>
      <c r="F80" s="64">
        <v>1.02</v>
      </c>
      <c r="G80" s="64">
        <v>0.17000000000000004</v>
      </c>
      <c r="H80" s="64">
        <v>0.06</v>
      </c>
      <c r="I80" s="64">
        <v>0.34000000000000008</v>
      </c>
      <c r="J80" s="64">
        <v>0.3</v>
      </c>
      <c r="K80" s="64">
        <v>0.2</v>
      </c>
      <c r="L80" s="64">
        <v>0.3</v>
      </c>
      <c r="M80" s="64" t="s">
        <v>213</v>
      </c>
      <c r="N80" s="64">
        <v>0.55000000000000016</v>
      </c>
      <c r="O80" s="65">
        <v>1.5399999999999998</v>
      </c>
      <c r="P80" s="65" t="s">
        <v>213</v>
      </c>
      <c r="Q80" s="129">
        <f>COUNTIF(D77:O80, "N.D. ")</f>
        <v>1</v>
      </c>
    </row>
    <row r="81" spans="1:17" ht="15" customHeight="1">
      <c r="A81" s="136"/>
      <c r="B81" s="142" t="s">
        <v>137</v>
      </c>
      <c r="C81" s="128" t="s">
        <v>15</v>
      </c>
      <c r="D81" s="57">
        <v>0.24749999999999997</v>
      </c>
      <c r="E81" s="58">
        <v>0.1225</v>
      </c>
      <c r="F81" s="58">
        <v>2.2499999999999996E-2</v>
      </c>
      <c r="G81" s="58" t="s">
        <v>213</v>
      </c>
      <c r="H81" s="58" t="s">
        <v>213</v>
      </c>
      <c r="I81" s="58">
        <v>3.3333333333333333E-2</v>
      </c>
      <c r="J81" s="58">
        <v>0.12</v>
      </c>
      <c r="K81" s="58">
        <v>0.245</v>
      </c>
      <c r="L81" s="58">
        <v>0.15500000000000003</v>
      </c>
      <c r="M81" s="58">
        <v>4.4999999999999998E-2</v>
      </c>
      <c r="N81" s="58">
        <v>0.30499999999999999</v>
      </c>
      <c r="O81" s="59">
        <v>0.8899999999999999</v>
      </c>
      <c r="P81" s="59">
        <v>0.17699999999999999</v>
      </c>
      <c r="Q81" s="129"/>
    </row>
    <row r="82" spans="1:17" ht="15" customHeight="1">
      <c r="A82" s="136"/>
      <c r="B82" s="143"/>
      <c r="C82" s="101" t="s">
        <v>58</v>
      </c>
      <c r="D82" s="37">
        <v>100</v>
      </c>
      <c r="E82" s="5">
        <v>100</v>
      </c>
      <c r="F82" s="5">
        <v>100</v>
      </c>
      <c r="G82" s="5">
        <v>100</v>
      </c>
      <c r="H82" s="5">
        <v>100</v>
      </c>
      <c r="I82" s="5">
        <v>100</v>
      </c>
      <c r="J82" s="5">
        <v>100</v>
      </c>
      <c r="K82" s="5">
        <v>100</v>
      </c>
      <c r="L82" s="5">
        <v>100</v>
      </c>
      <c r="M82" s="5">
        <v>100</v>
      </c>
      <c r="N82" s="5">
        <v>100</v>
      </c>
      <c r="O82" s="6">
        <v>84.375</v>
      </c>
      <c r="P82" s="6">
        <v>98.61495844875347</v>
      </c>
      <c r="Q82" s="129"/>
    </row>
    <row r="83" spans="1:17" ht="15" customHeight="1">
      <c r="A83" s="136"/>
      <c r="B83" s="143"/>
      <c r="C83" s="101" t="s">
        <v>145</v>
      </c>
      <c r="D83" s="60">
        <v>0.48999999999999994</v>
      </c>
      <c r="E83" s="61">
        <v>0.24</v>
      </c>
      <c r="F83" s="61">
        <v>3.9999999999999994E-2</v>
      </c>
      <c r="G83" s="61" t="s">
        <v>213</v>
      </c>
      <c r="H83" s="61" t="s">
        <v>213</v>
      </c>
      <c r="I83" s="61">
        <v>0.09</v>
      </c>
      <c r="J83" s="61">
        <v>0.18</v>
      </c>
      <c r="K83" s="61">
        <v>0.33</v>
      </c>
      <c r="L83" s="61">
        <v>0.17000000000000004</v>
      </c>
      <c r="M83" s="61">
        <v>0.06</v>
      </c>
      <c r="N83" s="61">
        <v>0.38</v>
      </c>
      <c r="O83" s="62">
        <v>1.7699999999999998</v>
      </c>
      <c r="P83" s="62">
        <v>1.7699999999999998</v>
      </c>
      <c r="Q83" s="129"/>
    </row>
    <row r="84" spans="1:17" ht="15" customHeight="1">
      <c r="A84" s="135"/>
      <c r="B84" s="145"/>
      <c r="C84" s="102" t="s">
        <v>146</v>
      </c>
      <c r="D84" s="63" t="s">
        <v>213</v>
      </c>
      <c r="E84" s="64" t="s">
        <v>213</v>
      </c>
      <c r="F84" s="64" t="s">
        <v>213</v>
      </c>
      <c r="G84" s="64" t="s">
        <v>213</v>
      </c>
      <c r="H84" s="64" t="s">
        <v>213</v>
      </c>
      <c r="I84" s="64" t="s">
        <v>213</v>
      </c>
      <c r="J84" s="64">
        <v>0.06</v>
      </c>
      <c r="K84" s="64">
        <v>0.15999999999999998</v>
      </c>
      <c r="L84" s="64">
        <v>0.14000000000000004</v>
      </c>
      <c r="M84" s="64">
        <v>0.03</v>
      </c>
      <c r="N84" s="64">
        <v>0.22999999999999998</v>
      </c>
      <c r="O84" s="65">
        <v>9.9999999999999985E-3</v>
      </c>
      <c r="P84" s="65" t="s">
        <v>213</v>
      </c>
      <c r="Q84" s="129">
        <f>COUNTIF(D81:O84, "N.D. ")</f>
        <v>10</v>
      </c>
    </row>
    <row r="85" spans="1:17" ht="15" customHeight="1">
      <c r="A85" s="136" t="s">
        <v>27</v>
      </c>
      <c r="B85" s="133" t="s">
        <v>52</v>
      </c>
      <c r="C85" s="128" t="s">
        <v>15</v>
      </c>
      <c r="D85" s="57">
        <v>0.58369633789702413</v>
      </c>
      <c r="E85" s="58">
        <v>0.57838808326202173</v>
      </c>
      <c r="F85" s="58">
        <v>0.90315865504775261</v>
      </c>
      <c r="G85" s="58">
        <v>1.1888224086443366</v>
      </c>
      <c r="H85" s="58">
        <v>0.24723708105416417</v>
      </c>
      <c r="I85" s="58" t="s">
        <v>213</v>
      </c>
      <c r="J85" s="58" t="s">
        <v>212</v>
      </c>
      <c r="K85" s="58" t="s">
        <v>212</v>
      </c>
      <c r="L85" s="58" t="s">
        <v>212</v>
      </c>
      <c r="M85" s="58">
        <v>0.69483628109669304</v>
      </c>
      <c r="N85" s="58">
        <v>0.73981699291666148</v>
      </c>
      <c r="O85" s="3" t="s">
        <v>212</v>
      </c>
      <c r="P85" s="59">
        <v>0.66463057797045277</v>
      </c>
      <c r="Q85" s="129"/>
    </row>
    <row r="86" spans="1:17" ht="15" customHeight="1">
      <c r="A86" s="136"/>
      <c r="B86" s="133"/>
      <c r="C86" s="101" t="s">
        <v>58</v>
      </c>
      <c r="D86" s="37">
        <v>77.777777777777771</v>
      </c>
      <c r="E86" s="5">
        <v>100</v>
      </c>
      <c r="F86" s="5">
        <v>78.787878787878782</v>
      </c>
      <c r="G86" s="5">
        <v>46.666666666666664</v>
      </c>
      <c r="H86" s="5">
        <v>75.862068965517238</v>
      </c>
      <c r="I86" s="5">
        <v>32.258064516129032</v>
      </c>
      <c r="J86" s="5">
        <v>0</v>
      </c>
      <c r="K86" s="5">
        <v>0</v>
      </c>
      <c r="L86" s="5">
        <v>0</v>
      </c>
      <c r="M86" s="5">
        <v>48.387096774193552</v>
      </c>
      <c r="N86" s="5">
        <v>100</v>
      </c>
      <c r="O86" s="6">
        <v>0</v>
      </c>
      <c r="P86" s="6">
        <v>46.218487394957982</v>
      </c>
      <c r="Q86" s="129"/>
    </row>
    <row r="87" spans="1:17" ht="15" customHeight="1">
      <c r="A87" s="136"/>
      <c r="B87" s="133"/>
      <c r="C87" s="101" t="s">
        <v>142</v>
      </c>
      <c r="D87" s="60">
        <v>1.1598064238280039</v>
      </c>
      <c r="E87" s="61">
        <v>1.4148441361734778</v>
      </c>
      <c r="F87" s="61">
        <v>1.1897556135664504</v>
      </c>
      <c r="G87" s="61">
        <v>1.5684783033125753</v>
      </c>
      <c r="H87" s="61">
        <v>0.29929914287611148</v>
      </c>
      <c r="I87" s="61" t="s">
        <v>213</v>
      </c>
      <c r="J87" s="61" t="s">
        <v>212</v>
      </c>
      <c r="K87" s="61" t="s">
        <v>212</v>
      </c>
      <c r="L87" s="61" t="s">
        <v>212</v>
      </c>
      <c r="M87" s="61">
        <v>0.69483628109669304</v>
      </c>
      <c r="N87" s="61">
        <v>1.4801806432687916</v>
      </c>
      <c r="O87" s="8" t="s">
        <v>212</v>
      </c>
      <c r="P87" s="62">
        <v>1.5684783033125753</v>
      </c>
      <c r="Q87" s="129"/>
    </row>
    <row r="88" spans="1:17" ht="15" customHeight="1">
      <c r="A88" s="136"/>
      <c r="B88" s="134"/>
      <c r="C88" s="102" t="s">
        <v>143</v>
      </c>
      <c r="D88" s="63">
        <v>0.23205506289810204</v>
      </c>
      <c r="E88" s="64">
        <v>0.10383569339938879</v>
      </c>
      <c r="F88" s="64">
        <v>0.11784519822156229</v>
      </c>
      <c r="G88" s="64">
        <v>0.80916651397609807</v>
      </c>
      <c r="H88" s="64">
        <v>0.22006771207239628</v>
      </c>
      <c r="I88" s="64" t="s">
        <v>213</v>
      </c>
      <c r="J88" s="64" t="s">
        <v>212</v>
      </c>
      <c r="K88" s="64" t="s">
        <v>212</v>
      </c>
      <c r="L88" s="64" t="s">
        <v>212</v>
      </c>
      <c r="M88" s="64">
        <v>0.69483628109669304</v>
      </c>
      <c r="N88" s="9" t="s">
        <v>213</v>
      </c>
      <c r="O88" s="10" t="s">
        <v>212</v>
      </c>
      <c r="P88" s="65" t="s">
        <v>213</v>
      </c>
      <c r="Q88" s="129">
        <f>COUNTIF(D85:O88, "N.D. ")</f>
        <v>4</v>
      </c>
    </row>
    <row r="89" spans="1:17" ht="15" hidden="1" customHeight="1">
      <c r="A89" s="136"/>
      <c r="B89" s="133" t="s">
        <v>51</v>
      </c>
      <c r="C89" s="128" t="s">
        <v>15</v>
      </c>
      <c r="D89" s="57"/>
      <c r="E89" s="58"/>
      <c r="F89" s="58"/>
      <c r="G89" s="58"/>
      <c r="H89" s="58"/>
      <c r="I89" s="58"/>
      <c r="J89" s="58"/>
      <c r="K89" s="58"/>
      <c r="L89" s="58"/>
      <c r="M89" s="2"/>
      <c r="N89" s="2"/>
      <c r="O89" s="3"/>
      <c r="P89" s="59"/>
      <c r="Q89" s="129"/>
    </row>
    <row r="90" spans="1:17" ht="15" hidden="1" customHeight="1">
      <c r="A90" s="136"/>
      <c r="B90" s="133"/>
      <c r="C90" s="101" t="s">
        <v>58</v>
      </c>
      <c r="D90" s="37"/>
      <c r="E90" s="5"/>
      <c r="F90" s="5"/>
      <c r="G90" s="5"/>
      <c r="H90" s="5"/>
      <c r="I90" s="5"/>
      <c r="J90" s="5"/>
      <c r="K90" s="5"/>
      <c r="L90" s="5"/>
      <c r="M90" s="5"/>
      <c r="N90" s="5"/>
      <c r="O90" s="6"/>
      <c r="P90" s="6"/>
      <c r="Q90" s="129"/>
    </row>
    <row r="91" spans="1:17" ht="15" hidden="1" customHeight="1">
      <c r="A91" s="136"/>
      <c r="B91" s="133"/>
      <c r="C91" s="101" t="s">
        <v>142</v>
      </c>
      <c r="D91" s="60"/>
      <c r="E91" s="61"/>
      <c r="F91" s="61"/>
      <c r="G91" s="61"/>
      <c r="H91" s="61"/>
      <c r="I91" s="61"/>
      <c r="J91" s="61"/>
      <c r="K91" s="61"/>
      <c r="L91" s="61"/>
      <c r="M91" s="7"/>
      <c r="N91" s="7"/>
      <c r="O91" s="8"/>
      <c r="P91" s="62"/>
      <c r="Q91" s="129"/>
    </row>
    <row r="92" spans="1:17" ht="15" hidden="1" customHeight="1">
      <c r="A92" s="136"/>
      <c r="B92" s="134"/>
      <c r="C92" s="102" t="s">
        <v>143</v>
      </c>
      <c r="D92" s="63"/>
      <c r="E92" s="64"/>
      <c r="F92" s="64"/>
      <c r="G92" s="64"/>
      <c r="H92" s="64"/>
      <c r="I92" s="64"/>
      <c r="J92" s="64"/>
      <c r="K92" s="64"/>
      <c r="L92" s="64"/>
      <c r="M92" s="9"/>
      <c r="N92" s="9"/>
      <c r="O92" s="10"/>
      <c r="P92" s="65"/>
      <c r="Q92" s="129">
        <f>COUNTIF(D89:O92, "N.D. ")</f>
        <v>0</v>
      </c>
    </row>
    <row r="93" spans="1:17" ht="15" customHeight="1">
      <c r="A93" s="136"/>
      <c r="B93" s="133" t="s">
        <v>94</v>
      </c>
      <c r="C93" s="128" t="s">
        <v>15</v>
      </c>
      <c r="D93" s="57">
        <v>0.19406376578194329</v>
      </c>
      <c r="E93" s="58">
        <v>0.12105976109754854</v>
      </c>
      <c r="F93" s="58">
        <v>0.34898854012876185</v>
      </c>
      <c r="G93" s="58">
        <v>8.5218546356908342E-2</v>
      </c>
      <c r="H93" s="58">
        <v>0.34956565828273778</v>
      </c>
      <c r="I93" s="58">
        <v>0.34550755033334746</v>
      </c>
      <c r="J93" s="58">
        <v>0.24188176440543324</v>
      </c>
      <c r="K93" s="58">
        <v>0.61305873572792635</v>
      </c>
      <c r="L93" s="58">
        <v>0.10209203199707205</v>
      </c>
      <c r="M93" s="58">
        <v>0.23648941789796912</v>
      </c>
      <c r="N93" s="58">
        <v>0.70805642528565071</v>
      </c>
      <c r="O93" s="59">
        <v>0.49294536179280202</v>
      </c>
      <c r="P93" s="59">
        <v>0.31632662933725958</v>
      </c>
      <c r="Q93" s="129"/>
    </row>
    <row r="94" spans="1:17" ht="15" customHeight="1">
      <c r="A94" s="136"/>
      <c r="B94" s="133"/>
      <c r="C94" s="101" t="s">
        <v>58</v>
      </c>
      <c r="D94" s="37">
        <v>100</v>
      </c>
      <c r="E94" s="5">
        <v>100</v>
      </c>
      <c r="F94" s="5">
        <v>100</v>
      </c>
      <c r="G94" s="5">
        <v>100</v>
      </c>
      <c r="H94" s="5">
        <v>100</v>
      </c>
      <c r="I94" s="5">
        <v>100</v>
      </c>
      <c r="J94" s="5">
        <v>100</v>
      </c>
      <c r="K94" s="5">
        <v>100</v>
      </c>
      <c r="L94" s="5">
        <v>100</v>
      </c>
      <c r="M94" s="5">
        <v>100</v>
      </c>
      <c r="N94" s="5">
        <v>100</v>
      </c>
      <c r="O94" s="6">
        <v>100</v>
      </c>
      <c r="P94" s="6">
        <v>100</v>
      </c>
      <c r="Q94" s="129"/>
    </row>
    <row r="95" spans="1:17" ht="15" customHeight="1">
      <c r="A95" s="136"/>
      <c r="B95" s="133"/>
      <c r="C95" s="101" t="s">
        <v>142</v>
      </c>
      <c r="D95" s="60">
        <v>0.36479530759600048</v>
      </c>
      <c r="E95" s="61">
        <v>0.19733788395904439</v>
      </c>
      <c r="F95" s="61">
        <v>0.99544967311054078</v>
      </c>
      <c r="G95" s="61">
        <v>0.21089919792158138</v>
      </c>
      <c r="H95" s="61">
        <v>0.49812286689419788</v>
      </c>
      <c r="I95" s="61">
        <v>0.73260702096538277</v>
      </c>
      <c r="J95" s="61">
        <v>0.40143555387013868</v>
      </c>
      <c r="K95" s="61">
        <v>1.4935786231582455</v>
      </c>
      <c r="L95" s="61">
        <v>0.16529460300791365</v>
      </c>
      <c r="M95" s="61">
        <v>0.81756807784474606</v>
      </c>
      <c r="N95" s="61">
        <v>1.1379243953108771</v>
      </c>
      <c r="O95" s="62">
        <v>1.1031844487312656</v>
      </c>
      <c r="P95" s="62">
        <v>1.4935786231582455</v>
      </c>
      <c r="Q95" s="129"/>
    </row>
    <row r="96" spans="1:17" ht="15" customHeight="1">
      <c r="A96" s="135"/>
      <c r="B96" s="134"/>
      <c r="C96" s="102" t="s">
        <v>143</v>
      </c>
      <c r="D96" s="63">
        <v>4.7331260406796499E-2</v>
      </c>
      <c r="E96" s="64">
        <v>4.9499469220496091E-2</v>
      </c>
      <c r="F96" s="64">
        <v>6.9094669990954483E-2</v>
      </c>
      <c r="G96" s="64" t="s">
        <v>213</v>
      </c>
      <c r="H96" s="64">
        <v>0.15900375858642588</v>
      </c>
      <c r="I96" s="64">
        <v>0.13262521331058019</v>
      </c>
      <c r="J96" s="64">
        <v>0.10957483559477237</v>
      </c>
      <c r="K96" s="64">
        <v>6.6281569965870299E-2</v>
      </c>
      <c r="L96" s="64">
        <v>3.8889460986230438E-2</v>
      </c>
      <c r="M96" s="64">
        <v>2.0744111574600772E-2</v>
      </c>
      <c r="N96" s="64">
        <v>0.25998634812286692</v>
      </c>
      <c r="O96" s="65">
        <v>0.10780531236088436</v>
      </c>
      <c r="P96" s="65" t="s">
        <v>213</v>
      </c>
      <c r="Q96" s="129">
        <f>COUNTIF(D93:O96, "N.D. ")</f>
        <v>1</v>
      </c>
    </row>
    <row r="97" spans="1:17" ht="15" customHeight="1">
      <c r="A97" s="136" t="s">
        <v>62</v>
      </c>
      <c r="B97" s="143" t="s">
        <v>16</v>
      </c>
      <c r="C97" s="128" t="s">
        <v>15</v>
      </c>
      <c r="D97" s="57">
        <v>0.6812400839346946</v>
      </c>
      <c r="E97" s="58">
        <v>0.45179640718562875</v>
      </c>
      <c r="F97" s="58">
        <v>0.17884231536926148</v>
      </c>
      <c r="G97" s="58">
        <v>0.11413838988689289</v>
      </c>
      <c r="H97" s="58">
        <v>0.14292626867477168</v>
      </c>
      <c r="I97" s="58">
        <v>0.3291417165668663</v>
      </c>
      <c r="J97" s="58">
        <v>0.5032435129740519</v>
      </c>
      <c r="K97" s="58">
        <v>0.26909514304723886</v>
      </c>
      <c r="L97" s="58">
        <v>0.56430472388556208</v>
      </c>
      <c r="M97" s="58">
        <v>0.48186959414504321</v>
      </c>
      <c r="N97" s="58">
        <v>0.9111776447105786</v>
      </c>
      <c r="O97" s="59">
        <v>0.68924650698602785</v>
      </c>
      <c r="P97" s="59">
        <v>0.44194278110445767</v>
      </c>
      <c r="Q97" s="129"/>
    </row>
    <row r="98" spans="1:17" ht="15" customHeight="1">
      <c r="A98" s="136" t="s">
        <v>63</v>
      </c>
      <c r="B98" s="143"/>
      <c r="C98" s="101" t="s">
        <v>58</v>
      </c>
      <c r="D98" s="37">
        <v>41.935483870967744</v>
      </c>
      <c r="E98" s="5">
        <v>17.857142857142858</v>
      </c>
      <c r="F98" s="5">
        <v>16.129032258064516</v>
      </c>
      <c r="G98" s="5">
        <v>16.666666666666668</v>
      </c>
      <c r="H98" s="5">
        <v>35.483870967741936</v>
      </c>
      <c r="I98" s="5">
        <v>16.666666666666668</v>
      </c>
      <c r="J98" s="5">
        <v>12.903225806451612</v>
      </c>
      <c r="K98" s="5">
        <v>16.129032258064516</v>
      </c>
      <c r="L98" s="5">
        <v>16.666666666666668</v>
      </c>
      <c r="M98" s="5">
        <v>25.806451612903224</v>
      </c>
      <c r="N98" s="5">
        <v>16.666666666666668</v>
      </c>
      <c r="O98" s="6">
        <v>12.903225806451612</v>
      </c>
      <c r="P98" s="6">
        <v>20.547945205479451</v>
      </c>
      <c r="Q98" s="129"/>
    </row>
    <row r="99" spans="1:17" ht="15" customHeight="1">
      <c r="A99" s="136"/>
      <c r="B99" s="143"/>
      <c r="C99" s="101" t="s">
        <v>140</v>
      </c>
      <c r="D99" s="60">
        <v>2.146373918829009</v>
      </c>
      <c r="E99" s="61">
        <v>0.63240186294078504</v>
      </c>
      <c r="F99" s="61">
        <v>0.4760479041916168</v>
      </c>
      <c r="G99" s="61">
        <v>0.16184298070525616</v>
      </c>
      <c r="H99" s="61">
        <v>0.2243845642049235</v>
      </c>
      <c r="I99" s="61">
        <v>0.36942781104457756</v>
      </c>
      <c r="J99" s="61">
        <v>1.0530605455755155</v>
      </c>
      <c r="K99" s="61">
        <v>0.67847638057218873</v>
      </c>
      <c r="L99" s="61">
        <v>0.64986693280106445</v>
      </c>
      <c r="M99" s="61">
        <v>0.6152694610778443</v>
      </c>
      <c r="N99" s="61">
        <v>1.8692614770459079</v>
      </c>
      <c r="O99" s="62">
        <v>1.3882235528942115</v>
      </c>
      <c r="P99" s="62">
        <v>2.146373918829009</v>
      </c>
      <c r="Q99" s="129"/>
    </row>
    <row r="100" spans="1:17" ht="15" customHeight="1">
      <c r="A100" s="136"/>
      <c r="B100" s="145"/>
      <c r="C100" s="102" t="s">
        <v>141</v>
      </c>
      <c r="D100" s="63">
        <v>0.19727212242182302</v>
      </c>
      <c r="E100" s="64">
        <v>0.31570192947438452</v>
      </c>
      <c r="F100" s="64">
        <v>2.8609447771124407E-2</v>
      </c>
      <c r="G100" s="64">
        <v>3.7924151696606803E-2</v>
      </c>
      <c r="H100" s="64">
        <v>9.7139055222887571E-2</v>
      </c>
      <c r="I100" s="64">
        <v>0.26630073186959419</v>
      </c>
      <c r="J100" s="64">
        <v>0.29174983366600138</v>
      </c>
      <c r="K100" s="64">
        <v>8.3832335329341326E-2</v>
      </c>
      <c r="L100" s="64">
        <v>0.45309381237524948</v>
      </c>
      <c r="M100" s="64">
        <v>0.32102461743180311</v>
      </c>
      <c r="N100" s="64">
        <v>0.54723885562208907</v>
      </c>
      <c r="O100" s="65">
        <v>0.2288755821689954</v>
      </c>
      <c r="P100" s="65">
        <v>2.8609447771124407E-2</v>
      </c>
      <c r="Q100" s="129">
        <f>COUNTIF(D97:O100, "N.D. ")</f>
        <v>0</v>
      </c>
    </row>
    <row r="101" spans="1:17" ht="15" customHeight="1">
      <c r="A101" s="136"/>
      <c r="B101" s="143" t="s">
        <v>17</v>
      </c>
      <c r="C101" s="128" t="s">
        <v>15</v>
      </c>
      <c r="D101" s="57">
        <v>0.55898459491273866</v>
      </c>
      <c r="E101" s="58">
        <v>0.44397870924817029</v>
      </c>
      <c r="F101" s="58">
        <v>0.18646041250831674</v>
      </c>
      <c r="G101" s="58">
        <v>0.19035262807717901</v>
      </c>
      <c r="H101" s="58">
        <v>0.39680894621014384</v>
      </c>
      <c r="I101" s="58">
        <v>0.4860944777112442</v>
      </c>
      <c r="J101" s="58">
        <v>0.36244178310046571</v>
      </c>
      <c r="K101" s="58">
        <v>0.73249334664005317</v>
      </c>
      <c r="L101" s="58">
        <v>0.5233200266134399</v>
      </c>
      <c r="M101" s="58">
        <v>0.57743487384205949</v>
      </c>
      <c r="N101" s="58">
        <v>0.6487025948103794</v>
      </c>
      <c r="O101" s="59">
        <v>0.25499001996007986</v>
      </c>
      <c r="P101" s="59">
        <v>0.45969443227366402</v>
      </c>
      <c r="Q101" s="129"/>
    </row>
    <row r="102" spans="1:17" ht="15" customHeight="1">
      <c r="A102" s="136"/>
      <c r="B102" s="143" t="s">
        <v>109</v>
      </c>
      <c r="C102" s="101" t="s">
        <v>58</v>
      </c>
      <c r="D102" s="37">
        <v>41.935483870967744</v>
      </c>
      <c r="E102" s="5">
        <v>17.857142857142858</v>
      </c>
      <c r="F102" s="5">
        <v>16.129032258064516</v>
      </c>
      <c r="G102" s="5">
        <v>16.666666666666668</v>
      </c>
      <c r="H102" s="5">
        <v>41.935483870967744</v>
      </c>
      <c r="I102" s="5">
        <v>16.666666666666668</v>
      </c>
      <c r="J102" s="5">
        <v>16.129032258064516</v>
      </c>
      <c r="K102" s="5">
        <v>12.903225806451612</v>
      </c>
      <c r="L102" s="5">
        <v>16.666666666666668</v>
      </c>
      <c r="M102" s="5">
        <v>41.935483870967744</v>
      </c>
      <c r="N102" s="5">
        <v>13.333333333333334</v>
      </c>
      <c r="O102" s="6">
        <v>16.129032258064516</v>
      </c>
      <c r="P102" s="6">
        <v>22.465753424657535</v>
      </c>
      <c r="Q102" s="129"/>
    </row>
    <row r="103" spans="1:17" ht="15" customHeight="1">
      <c r="A103" s="136"/>
      <c r="B103" s="143"/>
      <c r="C103" s="101" t="s">
        <v>140</v>
      </c>
      <c r="D103" s="60">
        <v>1.5666999334664007</v>
      </c>
      <c r="E103" s="61">
        <v>0.60279441117764476</v>
      </c>
      <c r="F103" s="61">
        <v>0.32418496340652031</v>
      </c>
      <c r="G103" s="61">
        <v>0.44577511643379908</v>
      </c>
      <c r="H103" s="61">
        <v>0.81736526946107779</v>
      </c>
      <c r="I103" s="61">
        <v>0.92032601463739194</v>
      </c>
      <c r="J103" s="61">
        <v>0.56852960745176329</v>
      </c>
      <c r="K103" s="61">
        <v>1.4329673985362608</v>
      </c>
      <c r="L103" s="61">
        <v>0.88689288090485707</v>
      </c>
      <c r="M103" s="61">
        <v>1.1839654025282769</v>
      </c>
      <c r="N103" s="61">
        <v>0.98403193612774476</v>
      </c>
      <c r="O103" s="62">
        <v>0.43612774451097813</v>
      </c>
      <c r="P103" s="62">
        <v>1.5666999334664007</v>
      </c>
      <c r="Q103" s="129"/>
    </row>
    <row r="104" spans="1:17" ht="15" customHeight="1">
      <c r="A104" s="136"/>
      <c r="B104" s="145"/>
      <c r="C104" s="102" t="s">
        <v>141</v>
      </c>
      <c r="D104" s="63">
        <v>0.22471723220226214</v>
      </c>
      <c r="E104" s="64">
        <v>0.3644377910844977</v>
      </c>
      <c r="F104" s="64">
        <v>6.4870259481037931E-2</v>
      </c>
      <c r="G104" s="64">
        <v>6.7531603459747166E-2</v>
      </c>
      <c r="H104" s="64">
        <v>8.216899534264803E-2</v>
      </c>
      <c r="I104" s="64">
        <v>0.26546906187624758</v>
      </c>
      <c r="J104" s="64">
        <v>0.13240186294078513</v>
      </c>
      <c r="K104" s="64">
        <v>0.31836327345309384</v>
      </c>
      <c r="L104" s="64">
        <v>0.2476713240186294</v>
      </c>
      <c r="M104" s="64">
        <v>0.32002661343978711</v>
      </c>
      <c r="N104" s="64">
        <v>0.41733200266134407</v>
      </c>
      <c r="O104" s="65">
        <v>8.3000665335994664E-2</v>
      </c>
      <c r="P104" s="65">
        <v>6.4870259481037931E-2</v>
      </c>
      <c r="Q104" s="129">
        <f>COUNTIF(D101:O104, "N.D. ")</f>
        <v>0</v>
      </c>
    </row>
    <row r="105" spans="1:17" ht="15" customHeight="1">
      <c r="A105" s="136"/>
      <c r="B105" s="143" t="s">
        <v>18</v>
      </c>
      <c r="C105" s="128" t="s">
        <v>15</v>
      </c>
      <c r="D105" s="57">
        <v>0.67538996081910263</v>
      </c>
      <c r="E105" s="58">
        <v>1.9423652694610778</v>
      </c>
      <c r="F105" s="58">
        <v>0.37371091151031272</v>
      </c>
      <c r="G105" s="58">
        <v>0.2224550898203593</v>
      </c>
      <c r="H105" s="58">
        <v>0.26793634952317585</v>
      </c>
      <c r="I105" s="58">
        <v>0.85803393213572854</v>
      </c>
      <c r="J105" s="58">
        <v>0.47931913949878019</v>
      </c>
      <c r="K105" s="58">
        <v>1.0758483033932136</v>
      </c>
      <c r="L105" s="58">
        <v>0.31986027944111778</v>
      </c>
      <c r="M105" s="58">
        <v>0.49714459968950986</v>
      </c>
      <c r="N105" s="58">
        <v>1.2771789753825682</v>
      </c>
      <c r="O105" s="59">
        <v>0.42195608782435129</v>
      </c>
      <c r="P105" s="59">
        <v>0.60558391413893542</v>
      </c>
      <c r="Q105" s="129"/>
    </row>
    <row r="106" spans="1:17" ht="15" customHeight="1">
      <c r="A106" s="136"/>
      <c r="B106" s="143"/>
      <c r="C106" s="101" t="s">
        <v>58</v>
      </c>
      <c r="D106" s="37">
        <v>29.032258064516128</v>
      </c>
      <c r="E106" s="5">
        <v>7.1428571428571432</v>
      </c>
      <c r="F106" s="5">
        <v>12.903225806451612</v>
      </c>
      <c r="G106" s="5">
        <v>16.666666666666668</v>
      </c>
      <c r="H106" s="5">
        <v>19.35483870967742</v>
      </c>
      <c r="I106" s="5">
        <v>13.333333333333334</v>
      </c>
      <c r="J106" s="5">
        <v>9.67741935483871</v>
      </c>
      <c r="K106" s="5">
        <v>6.4516129032258061</v>
      </c>
      <c r="L106" s="5">
        <v>13.333333333333334</v>
      </c>
      <c r="M106" s="5">
        <v>38.70967741935484</v>
      </c>
      <c r="N106" s="5">
        <v>16.666666666666668</v>
      </c>
      <c r="O106" s="6">
        <v>16.129032258064516</v>
      </c>
      <c r="P106" s="6">
        <v>16.712328767123289</v>
      </c>
      <c r="Q106" s="129"/>
    </row>
    <row r="107" spans="1:17" ht="15" customHeight="1">
      <c r="A107" s="136"/>
      <c r="B107" s="143"/>
      <c r="C107" s="101" t="s">
        <v>140</v>
      </c>
      <c r="D107" s="60">
        <v>1.046573519627412</v>
      </c>
      <c r="E107" s="61">
        <v>2.7801064537591484</v>
      </c>
      <c r="F107" s="61">
        <v>0.89920159680638712</v>
      </c>
      <c r="G107" s="61">
        <v>0.34148369926813038</v>
      </c>
      <c r="H107" s="61">
        <v>0.84896872920824995</v>
      </c>
      <c r="I107" s="61">
        <v>1.7516633399866932</v>
      </c>
      <c r="J107" s="61">
        <v>0.91034597471723211</v>
      </c>
      <c r="K107" s="61">
        <v>1.1771457085828345</v>
      </c>
      <c r="L107" s="61">
        <v>0.38872255489021962</v>
      </c>
      <c r="M107" s="61">
        <v>0.64021956087824372</v>
      </c>
      <c r="N107" s="61">
        <v>2.7074184963406518</v>
      </c>
      <c r="O107" s="62">
        <v>0.59980039920159678</v>
      </c>
      <c r="P107" s="62">
        <v>2.7801064537591484</v>
      </c>
      <c r="Q107" s="129"/>
    </row>
    <row r="108" spans="1:17" ht="15" customHeight="1">
      <c r="A108" s="135"/>
      <c r="B108" s="145"/>
      <c r="C108" s="102" t="s">
        <v>141</v>
      </c>
      <c r="D108" s="63">
        <v>0.34481037924151697</v>
      </c>
      <c r="E108" s="64">
        <v>1.1046240851630071</v>
      </c>
      <c r="F108" s="64">
        <v>0.16766467065868271</v>
      </c>
      <c r="G108" s="64">
        <v>0.14520958083832339</v>
      </c>
      <c r="H108" s="64">
        <v>6.4204923486360616E-2</v>
      </c>
      <c r="I108" s="64">
        <v>0.34347970725216237</v>
      </c>
      <c r="J108" s="64">
        <v>0.26247504990019965</v>
      </c>
      <c r="K108" s="64">
        <v>0.97455089820359275</v>
      </c>
      <c r="L108" s="64">
        <v>0.25299401197604793</v>
      </c>
      <c r="M108" s="64">
        <v>0.39337990685296076</v>
      </c>
      <c r="N108" s="64">
        <v>0.44294743845642054</v>
      </c>
      <c r="O108" s="65">
        <v>0.2614770459081836</v>
      </c>
      <c r="P108" s="65">
        <v>6.4204923486360616E-2</v>
      </c>
      <c r="Q108" s="129">
        <f>COUNTIF(D105:O108, "N.D. ")</f>
        <v>0</v>
      </c>
    </row>
    <row r="109" spans="1:17" ht="15" customHeight="1">
      <c r="A109" s="136" t="s">
        <v>28</v>
      </c>
      <c r="B109" s="133" t="s">
        <v>55</v>
      </c>
      <c r="C109" s="128" t="s">
        <v>15</v>
      </c>
      <c r="D109" s="57" t="s">
        <v>212</v>
      </c>
      <c r="E109" s="58" t="s">
        <v>212</v>
      </c>
      <c r="F109" s="58" t="s">
        <v>212</v>
      </c>
      <c r="G109" s="58" t="s">
        <v>212</v>
      </c>
      <c r="H109" s="58" t="s">
        <v>212</v>
      </c>
      <c r="I109" s="58" t="s">
        <v>212</v>
      </c>
      <c r="J109" s="58">
        <v>5.2047496492891004E-2</v>
      </c>
      <c r="K109" s="58">
        <v>1.7377898823201436</v>
      </c>
      <c r="L109" s="58">
        <v>3.0222013449494847E-2</v>
      </c>
      <c r="M109" s="58">
        <v>1.097895113254994E-2</v>
      </c>
      <c r="N109" s="58">
        <v>2.0722225419872006E-2</v>
      </c>
      <c r="O109" s="59">
        <v>1.2554699203055462E-2</v>
      </c>
      <c r="P109" s="59">
        <v>0.33423482177664754</v>
      </c>
      <c r="Q109" s="129"/>
    </row>
    <row r="110" spans="1:17" ht="15" customHeight="1">
      <c r="A110" s="144"/>
      <c r="B110" s="133"/>
      <c r="C110" s="101" t="s">
        <v>66</v>
      </c>
      <c r="D110" s="37">
        <v>0</v>
      </c>
      <c r="E110" s="5">
        <v>0</v>
      </c>
      <c r="F110" s="5">
        <v>0</v>
      </c>
      <c r="G110" s="5">
        <v>0</v>
      </c>
      <c r="H110" s="5">
        <v>0</v>
      </c>
      <c r="I110" s="5">
        <v>0</v>
      </c>
      <c r="J110" s="5">
        <v>100</v>
      </c>
      <c r="K110" s="5">
        <v>100</v>
      </c>
      <c r="L110" s="5">
        <v>100</v>
      </c>
      <c r="M110" s="5">
        <v>100</v>
      </c>
      <c r="N110" s="5">
        <v>100</v>
      </c>
      <c r="O110" s="6">
        <v>100</v>
      </c>
      <c r="P110" s="6">
        <v>50.136986301369866</v>
      </c>
      <c r="Q110" s="129"/>
    </row>
    <row r="111" spans="1:17" ht="15" customHeight="1">
      <c r="A111" s="144"/>
      <c r="B111" s="133"/>
      <c r="C111" s="101" t="s">
        <v>83</v>
      </c>
      <c r="D111" s="60" t="s">
        <v>212</v>
      </c>
      <c r="E111" s="61" t="s">
        <v>212</v>
      </c>
      <c r="F111" s="61" t="s">
        <v>212</v>
      </c>
      <c r="G111" s="61" t="s">
        <v>212</v>
      </c>
      <c r="H111" s="61" t="s">
        <v>212</v>
      </c>
      <c r="I111" s="61" t="s">
        <v>212</v>
      </c>
      <c r="J111" s="61">
        <v>5.2047496492891004E-2</v>
      </c>
      <c r="K111" s="61">
        <v>3.409551780480796</v>
      </c>
      <c r="L111" s="61">
        <v>5.4108083906508828E-2</v>
      </c>
      <c r="M111" s="61">
        <v>1.3359268150946138E-2</v>
      </c>
      <c r="N111" s="61">
        <v>2.9986792154693957E-2</v>
      </c>
      <c r="O111" s="62">
        <v>1.3558500433667344E-2</v>
      </c>
      <c r="P111" s="62">
        <v>3.409551780480796</v>
      </c>
      <c r="Q111" s="129"/>
    </row>
    <row r="112" spans="1:17" ht="15" customHeight="1">
      <c r="A112" s="144"/>
      <c r="B112" s="134"/>
      <c r="C112" s="102" t="s">
        <v>84</v>
      </c>
      <c r="D112" s="63" t="s">
        <v>212</v>
      </c>
      <c r="E112" s="64" t="s">
        <v>212</v>
      </c>
      <c r="F112" s="64" t="s">
        <v>212</v>
      </c>
      <c r="G112" s="64" t="s">
        <v>212</v>
      </c>
      <c r="H112" s="64" t="s">
        <v>212</v>
      </c>
      <c r="I112" s="64" t="s">
        <v>212</v>
      </c>
      <c r="J112" s="64">
        <v>5.2047496492891004E-2</v>
      </c>
      <c r="K112" s="64">
        <v>6.602798415949139E-2</v>
      </c>
      <c r="L112" s="64" t="s">
        <v>213</v>
      </c>
      <c r="M112" s="64" t="s">
        <v>213</v>
      </c>
      <c r="N112" s="64">
        <v>1.1457658685050054E-2</v>
      </c>
      <c r="O112" s="65">
        <v>1.155089797244358E-2</v>
      </c>
      <c r="P112" s="65" t="s">
        <v>213</v>
      </c>
      <c r="Q112" s="129">
        <f>COUNTIF(D109:O112, "N.D. ")</f>
        <v>2</v>
      </c>
    </row>
    <row r="113" spans="1:17" ht="15" customHeight="1">
      <c r="A113" s="144"/>
      <c r="B113" s="133" t="s">
        <v>54</v>
      </c>
      <c r="C113" s="128" t="s">
        <v>15</v>
      </c>
      <c r="D113" s="57">
        <v>9.9997441646913016E-2</v>
      </c>
      <c r="E113" s="58">
        <v>0.18270404028628381</v>
      </c>
      <c r="F113" s="58">
        <v>0.19864977840256939</v>
      </c>
      <c r="G113" s="58">
        <v>0.23233816451674261</v>
      </c>
      <c r="H113" s="58">
        <v>3.4725067862374621E-2</v>
      </c>
      <c r="I113" s="58">
        <v>3.4973235484398658E-2</v>
      </c>
      <c r="J113" s="58">
        <v>5.5979644699168829E-2</v>
      </c>
      <c r="K113" s="58">
        <v>5.4701747149035605E-2</v>
      </c>
      <c r="L113" s="58">
        <v>8.648159321341839E-2</v>
      </c>
      <c r="M113" s="58">
        <v>2.2918802077913029E-2</v>
      </c>
      <c r="N113" s="58">
        <v>3.5510763682342697E-2</v>
      </c>
      <c r="O113" s="59">
        <v>0.20627343349792557</v>
      </c>
      <c r="P113" s="59">
        <v>0.10619616493464797</v>
      </c>
      <c r="Q113" s="129"/>
    </row>
    <row r="114" spans="1:17" ht="15" customHeight="1">
      <c r="A114" s="144"/>
      <c r="B114" s="133"/>
      <c r="C114" s="101" t="s">
        <v>58</v>
      </c>
      <c r="D114" s="37">
        <v>100</v>
      </c>
      <c r="E114" s="5">
        <v>100</v>
      </c>
      <c r="F114" s="5">
        <v>100</v>
      </c>
      <c r="G114" s="5">
        <v>100</v>
      </c>
      <c r="H114" s="5">
        <v>100</v>
      </c>
      <c r="I114" s="5">
        <v>100</v>
      </c>
      <c r="J114" s="5">
        <v>100</v>
      </c>
      <c r="K114" s="5">
        <v>100</v>
      </c>
      <c r="L114" s="5">
        <v>100</v>
      </c>
      <c r="M114" s="5">
        <v>100</v>
      </c>
      <c r="N114" s="5">
        <v>100</v>
      </c>
      <c r="O114" s="6">
        <v>100</v>
      </c>
      <c r="P114" s="6">
        <v>100</v>
      </c>
      <c r="Q114" s="129"/>
    </row>
    <row r="115" spans="1:17" ht="15" customHeight="1">
      <c r="A115" s="144"/>
      <c r="B115" s="133"/>
      <c r="C115" s="101" t="s">
        <v>142</v>
      </c>
      <c r="D115" s="60">
        <v>0.21209407048511431</v>
      </c>
      <c r="E115" s="61">
        <v>0.39166767735075192</v>
      </c>
      <c r="F115" s="61">
        <v>0.46937294871794871</v>
      </c>
      <c r="G115" s="61">
        <v>0.35007282981049104</v>
      </c>
      <c r="H115" s="61">
        <v>5.8580060706401767E-2</v>
      </c>
      <c r="I115" s="61">
        <v>6.5361034460914721E-2</v>
      </c>
      <c r="J115" s="61">
        <v>8.7142433223812391E-2</v>
      </c>
      <c r="K115" s="61">
        <v>6.55163366027363E-2</v>
      </c>
      <c r="L115" s="61">
        <v>0.29748533146373757</v>
      </c>
      <c r="M115" s="61">
        <v>5.899116355636997E-2</v>
      </c>
      <c r="N115" s="61">
        <v>4.9087393707482996E-2</v>
      </c>
      <c r="O115" s="62">
        <v>0.91689141374999994</v>
      </c>
      <c r="P115" s="62">
        <v>0.91689141374999994</v>
      </c>
      <c r="Q115" s="129"/>
    </row>
    <row r="116" spans="1:17" ht="15" customHeight="1">
      <c r="A116" s="144"/>
      <c r="B116" s="134"/>
      <c r="C116" s="102" t="s">
        <v>143</v>
      </c>
      <c r="D116" s="63">
        <v>2.0015176928727188E-2</v>
      </c>
      <c r="E116" s="64">
        <v>7.2705987884822812E-2</v>
      </c>
      <c r="F116" s="64">
        <v>4.8779213413882389E-2</v>
      </c>
      <c r="G116" s="64">
        <v>0.14062049696419066</v>
      </c>
      <c r="H116" s="64">
        <v>1.5285146334500869E-2</v>
      </c>
      <c r="I116" s="64">
        <v>1.2733254260089682E-2</v>
      </c>
      <c r="J116" s="64">
        <v>2.6856755782083956E-2</v>
      </c>
      <c r="K116" s="64">
        <v>4.5838390140109993E-2</v>
      </c>
      <c r="L116" s="64">
        <v>1.66024405908799E-2</v>
      </c>
      <c r="M116" s="64" t="s">
        <v>213</v>
      </c>
      <c r="N116" s="64">
        <v>1.7714131863472541E-2</v>
      </c>
      <c r="O116" s="65" t="s">
        <v>213</v>
      </c>
      <c r="P116" s="65" t="s">
        <v>213</v>
      </c>
      <c r="Q116" s="129">
        <f>COUNTIF(D113:O116, "N.D. ")</f>
        <v>2</v>
      </c>
    </row>
    <row r="117" spans="1:17" ht="15" customHeight="1">
      <c r="A117" s="144"/>
      <c r="B117" s="133" t="s">
        <v>53</v>
      </c>
      <c r="C117" s="128" t="s">
        <v>15</v>
      </c>
      <c r="D117" s="57">
        <v>0.20386189850078615</v>
      </c>
      <c r="E117" s="58">
        <v>0.34227633378842182</v>
      </c>
      <c r="F117" s="58">
        <v>0.74690182233813507</v>
      </c>
      <c r="G117" s="58">
        <v>0.3929025465630045</v>
      </c>
      <c r="H117" s="58">
        <v>0.13292422155110473</v>
      </c>
      <c r="I117" s="58">
        <v>0.10372103773865093</v>
      </c>
      <c r="J117" s="58">
        <v>9.3139031560603186E-2</v>
      </c>
      <c r="K117" s="58">
        <v>7.0875896332628266E-2</v>
      </c>
      <c r="L117" s="58">
        <v>4.7130548301209066E-2</v>
      </c>
      <c r="M117" s="58">
        <v>0.40736208263076312</v>
      </c>
      <c r="N117" s="58">
        <v>0.59796190793405846</v>
      </c>
      <c r="O117" s="59">
        <v>0.76342568559321822</v>
      </c>
      <c r="P117" s="59">
        <v>0.31450700397927112</v>
      </c>
      <c r="Q117" s="129"/>
    </row>
    <row r="118" spans="1:17" ht="15" customHeight="1">
      <c r="A118" s="144"/>
      <c r="B118" s="133"/>
      <c r="C118" s="101" t="s">
        <v>58</v>
      </c>
      <c r="D118" s="37">
        <v>100</v>
      </c>
      <c r="E118" s="5">
        <v>100</v>
      </c>
      <c r="F118" s="5">
        <v>100</v>
      </c>
      <c r="G118" s="5">
        <v>100</v>
      </c>
      <c r="H118" s="5">
        <v>100</v>
      </c>
      <c r="I118" s="5">
        <v>100</v>
      </c>
      <c r="J118" s="5">
        <v>100</v>
      </c>
      <c r="K118" s="5">
        <v>100</v>
      </c>
      <c r="L118" s="5">
        <v>100</v>
      </c>
      <c r="M118" s="5">
        <v>80</v>
      </c>
      <c r="N118" s="5">
        <v>100</v>
      </c>
      <c r="O118" s="6">
        <v>100</v>
      </c>
      <c r="P118" s="6">
        <v>98.076923076923066</v>
      </c>
      <c r="Q118" s="129"/>
    </row>
    <row r="119" spans="1:17" ht="15" customHeight="1">
      <c r="A119" s="144"/>
      <c r="B119" s="133"/>
      <c r="C119" s="101" t="s">
        <v>142</v>
      </c>
      <c r="D119" s="60">
        <v>0.48352553109753127</v>
      </c>
      <c r="E119" s="61">
        <v>0.58262614233128829</v>
      </c>
      <c r="F119" s="61">
        <v>1.7902026647634586</v>
      </c>
      <c r="G119" s="61">
        <v>0.67950648609916875</v>
      </c>
      <c r="H119" s="61">
        <v>0.20613347032563026</v>
      </c>
      <c r="I119" s="61">
        <v>0.18031399017879621</v>
      </c>
      <c r="J119" s="61">
        <v>0.29816175836894587</v>
      </c>
      <c r="K119" s="61">
        <v>0.1695285098137351</v>
      </c>
      <c r="L119" s="61">
        <v>7.5133356407052085E-2</v>
      </c>
      <c r="M119" s="61">
        <v>1.1445924168407644</v>
      </c>
      <c r="N119" s="61">
        <v>1.1601891215932918</v>
      </c>
      <c r="O119" s="62">
        <v>1.5321997670807457</v>
      </c>
      <c r="P119" s="62">
        <v>1.7902026647634586</v>
      </c>
      <c r="Q119" s="129"/>
    </row>
    <row r="120" spans="1:17" ht="15" customHeight="1">
      <c r="A120" s="144"/>
      <c r="B120" s="134"/>
      <c r="C120" s="102" t="s">
        <v>143</v>
      </c>
      <c r="D120" s="63" t="s">
        <v>213</v>
      </c>
      <c r="E120" s="64">
        <v>0.1410415816825315</v>
      </c>
      <c r="F120" s="64">
        <v>6.9345792121077235E-2</v>
      </c>
      <c r="G120" s="64">
        <v>8.7133073356226845E-2</v>
      </c>
      <c r="H120" s="64">
        <v>7.2600305176470578E-2</v>
      </c>
      <c r="I120" s="64">
        <v>5.3351633720930228E-2</v>
      </c>
      <c r="J120" s="64" t="s">
        <v>213</v>
      </c>
      <c r="K120" s="64" t="s">
        <v>213</v>
      </c>
      <c r="L120" s="64" t="s">
        <v>213</v>
      </c>
      <c r="M120" s="64">
        <v>0.13405364588827751</v>
      </c>
      <c r="N120" s="64">
        <v>0.2428006809815951</v>
      </c>
      <c r="O120" s="65">
        <v>0.22529384661654139</v>
      </c>
      <c r="P120" s="65" t="s">
        <v>213</v>
      </c>
      <c r="Q120" s="129">
        <f>COUNTIF(D117:O120, "N.D. ")</f>
        <v>4</v>
      </c>
    </row>
    <row r="121" spans="1:17" ht="15" customHeight="1">
      <c r="A121" s="144"/>
      <c r="B121" s="133" t="s">
        <v>70</v>
      </c>
      <c r="C121" s="128" t="s">
        <v>15</v>
      </c>
      <c r="D121" s="57">
        <v>0.13012955184755251</v>
      </c>
      <c r="E121" s="58">
        <v>0.26462258888914497</v>
      </c>
      <c r="F121" s="58">
        <v>0.36058394692754109</v>
      </c>
      <c r="G121" s="58">
        <v>0.74713116874772434</v>
      </c>
      <c r="H121" s="58">
        <v>7.2410783457283079E-2</v>
      </c>
      <c r="I121" s="58">
        <v>0.19595272679509301</v>
      </c>
      <c r="J121" s="58" t="s">
        <v>213</v>
      </c>
      <c r="K121" s="58" t="s">
        <v>213</v>
      </c>
      <c r="L121" s="58">
        <v>0.33100587642368628</v>
      </c>
      <c r="M121" s="58">
        <v>2.7747512759145242E-2</v>
      </c>
      <c r="N121" s="58">
        <v>0.11560880979055081</v>
      </c>
      <c r="O121" s="59">
        <v>0.14144696715553171</v>
      </c>
      <c r="P121" s="59">
        <v>0.19888666106610434</v>
      </c>
      <c r="Q121" s="129"/>
    </row>
    <row r="122" spans="1:17" ht="15" customHeight="1">
      <c r="A122" s="144"/>
      <c r="B122" s="133"/>
      <c r="C122" s="101" t="s">
        <v>58</v>
      </c>
      <c r="D122" s="37">
        <v>100</v>
      </c>
      <c r="E122" s="5">
        <v>100</v>
      </c>
      <c r="F122" s="5">
        <v>100</v>
      </c>
      <c r="G122" s="5">
        <v>100</v>
      </c>
      <c r="H122" s="5">
        <v>100</v>
      </c>
      <c r="I122" s="5">
        <v>100</v>
      </c>
      <c r="J122" s="5">
        <v>100</v>
      </c>
      <c r="K122" s="5">
        <v>100</v>
      </c>
      <c r="L122" s="5">
        <v>100</v>
      </c>
      <c r="M122" s="5">
        <v>100</v>
      </c>
      <c r="N122" s="5">
        <v>100</v>
      </c>
      <c r="O122" s="6">
        <v>100</v>
      </c>
      <c r="P122" s="6">
        <v>100</v>
      </c>
      <c r="Q122" s="129"/>
    </row>
    <row r="123" spans="1:17" ht="15" customHeight="1">
      <c r="A123" s="144"/>
      <c r="B123" s="133"/>
      <c r="C123" s="101" t="s">
        <v>145</v>
      </c>
      <c r="D123" s="60">
        <v>0.16077906915361601</v>
      </c>
      <c r="E123" s="61">
        <v>0.3070814644264675</v>
      </c>
      <c r="F123" s="61">
        <v>0.46909100596760439</v>
      </c>
      <c r="G123" s="61">
        <v>1.3419178912286014</v>
      </c>
      <c r="H123" s="61">
        <v>9.7555822945136969E-2</v>
      </c>
      <c r="I123" s="61">
        <v>0.23931853586928772</v>
      </c>
      <c r="J123" s="61" t="s">
        <v>213</v>
      </c>
      <c r="K123" s="61" t="s">
        <v>213</v>
      </c>
      <c r="L123" s="61">
        <v>0.39146226758841951</v>
      </c>
      <c r="M123" s="61">
        <v>4.2471430085369459E-2</v>
      </c>
      <c r="N123" s="61">
        <v>0.1160061578586136</v>
      </c>
      <c r="O123" s="62">
        <v>0.23656106339984845</v>
      </c>
      <c r="P123" s="62">
        <v>1.3419178912286014</v>
      </c>
      <c r="Q123" s="129"/>
    </row>
    <row r="124" spans="1:17" ht="15" customHeight="1">
      <c r="A124" s="147"/>
      <c r="B124" s="134"/>
      <c r="C124" s="102" t="s">
        <v>146</v>
      </c>
      <c r="D124" s="63">
        <v>9.9480034541489029E-2</v>
      </c>
      <c r="E124" s="64">
        <v>0.22216371335182247</v>
      </c>
      <c r="F124" s="64">
        <v>0.25207688788747779</v>
      </c>
      <c r="G124" s="64">
        <v>0.15234444626684732</v>
      </c>
      <c r="H124" s="64">
        <v>4.7265743969429189E-2</v>
      </c>
      <c r="I124" s="64">
        <v>0.1525869177208983</v>
      </c>
      <c r="J124" s="64" t="s">
        <v>213</v>
      </c>
      <c r="K124" s="64" t="s">
        <v>213</v>
      </c>
      <c r="L124" s="64">
        <v>0.27054948525895306</v>
      </c>
      <c r="M124" s="64">
        <v>1.3023595432921028E-2</v>
      </c>
      <c r="N124" s="64">
        <v>0.11521146172248803</v>
      </c>
      <c r="O124" s="65">
        <v>4.6332870911214956E-2</v>
      </c>
      <c r="P124" s="65" t="s">
        <v>213</v>
      </c>
      <c r="Q124" s="129">
        <f>COUNTIF(D121:O124, "N.D. ")</f>
        <v>6</v>
      </c>
    </row>
    <row r="125" spans="1:17" ht="15" customHeight="1">
      <c r="A125" s="144" t="s">
        <v>206</v>
      </c>
      <c r="B125" s="142" t="s">
        <v>204</v>
      </c>
      <c r="C125" s="128" t="s">
        <v>59</v>
      </c>
      <c r="D125" s="57">
        <v>0.15432563006600808</v>
      </c>
      <c r="E125" s="58">
        <v>0.60760929489685267</v>
      </c>
      <c r="F125" s="58" t="s">
        <v>212</v>
      </c>
      <c r="G125" s="58">
        <v>0.45328286611734514</v>
      </c>
      <c r="H125" s="58">
        <v>0.37827669584731122</v>
      </c>
      <c r="I125" s="58" t="s">
        <v>213</v>
      </c>
      <c r="J125" s="58">
        <v>0.23478827553407186</v>
      </c>
      <c r="K125" s="58">
        <v>0.66555803259636004</v>
      </c>
      <c r="L125" s="58">
        <v>0.1149084283327631</v>
      </c>
      <c r="M125" s="58">
        <v>0.1002248937211976</v>
      </c>
      <c r="N125" s="58">
        <v>0.24970725814939043</v>
      </c>
      <c r="O125" s="59">
        <v>0.11804992801182873</v>
      </c>
      <c r="P125" s="59">
        <v>0.27970284575210252</v>
      </c>
      <c r="Q125" s="129"/>
    </row>
    <row r="126" spans="1:17" ht="15" customHeight="1">
      <c r="A126" s="144"/>
      <c r="B126" s="143"/>
      <c r="C126" s="101" t="s">
        <v>58</v>
      </c>
      <c r="D126" s="37">
        <v>100</v>
      </c>
      <c r="E126" s="5">
        <v>100</v>
      </c>
      <c r="F126" s="5">
        <v>0</v>
      </c>
      <c r="G126" s="5">
        <v>100</v>
      </c>
      <c r="H126" s="5">
        <v>100</v>
      </c>
      <c r="I126" s="5">
        <v>90</v>
      </c>
      <c r="J126" s="5">
        <v>100</v>
      </c>
      <c r="K126" s="5">
        <v>100</v>
      </c>
      <c r="L126" s="5">
        <v>100</v>
      </c>
      <c r="M126" s="5">
        <v>100</v>
      </c>
      <c r="N126" s="5">
        <v>100</v>
      </c>
      <c r="O126" s="6">
        <v>100</v>
      </c>
      <c r="P126" s="6">
        <v>90.958904109589042</v>
      </c>
      <c r="Q126" s="129"/>
    </row>
    <row r="127" spans="1:17" ht="15" customHeight="1">
      <c r="A127" s="144"/>
      <c r="B127" s="143"/>
      <c r="C127" s="101" t="s">
        <v>153</v>
      </c>
      <c r="D127" s="60">
        <v>0.19283667139230151</v>
      </c>
      <c r="E127" s="61">
        <v>1.0913351478343587</v>
      </c>
      <c r="F127" s="61" t="s">
        <v>212</v>
      </c>
      <c r="G127" s="61">
        <v>0.73671526078208427</v>
      </c>
      <c r="H127" s="61">
        <v>0.49130537971928528</v>
      </c>
      <c r="I127" s="61" t="s">
        <v>213</v>
      </c>
      <c r="J127" s="61">
        <v>0.37591396048828141</v>
      </c>
      <c r="K127" s="61">
        <v>1.4072632523121094</v>
      </c>
      <c r="L127" s="61">
        <v>0.22921021720987528</v>
      </c>
      <c r="M127" s="61">
        <v>0.15066954872961699</v>
      </c>
      <c r="N127" s="61">
        <v>0.48600789491336366</v>
      </c>
      <c r="O127" s="62">
        <v>0.1402960611917429</v>
      </c>
      <c r="P127" s="62">
        <v>1.4072632523121094</v>
      </c>
      <c r="Q127" s="129"/>
    </row>
    <row r="128" spans="1:17" ht="15" customHeight="1">
      <c r="A128" s="144"/>
      <c r="B128" s="145"/>
      <c r="C128" s="102" t="s">
        <v>154</v>
      </c>
      <c r="D128" s="63">
        <v>0.11561642204350721</v>
      </c>
      <c r="E128" s="64">
        <v>0.34133338534424645</v>
      </c>
      <c r="F128" s="64" t="s">
        <v>212</v>
      </c>
      <c r="G128" s="64">
        <v>0.27228420726031649</v>
      </c>
      <c r="H128" s="64">
        <v>0.2681841915664675</v>
      </c>
      <c r="I128" s="64" t="s">
        <v>213</v>
      </c>
      <c r="J128" s="64">
        <v>3.0140698482294358E-2</v>
      </c>
      <c r="K128" s="64" t="s">
        <v>213</v>
      </c>
      <c r="L128" s="64" t="s">
        <v>213</v>
      </c>
      <c r="M128" s="64">
        <v>7.4019597602382914E-2</v>
      </c>
      <c r="N128" s="64">
        <v>7.5162881246433361E-2</v>
      </c>
      <c r="O128" s="65">
        <v>8.2631944939155891E-2</v>
      </c>
      <c r="P128" s="65" t="s">
        <v>213</v>
      </c>
      <c r="Q128" s="129">
        <f>COUNTIF(D125:O128, "N.D. ")</f>
        <v>5</v>
      </c>
    </row>
    <row r="129" spans="1:17" ht="15" customHeight="1">
      <c r="A129" s="144"/>
      <c r="B129" s="133" t="s">
        <v>221</v>
      </c>
      <c r="C129" s="128" t="s">
        <v>59</v>
      </c>
      <c r="D129" s="57" t="s">
        <v>212</v>
      </c>
      <c r="E129" s="58" t="s">
        <v>212</v>
      </c>
      <c r="F129" s="58" t="s">
        <v>212</v>
      </c>
      <c r="G129" s="58">
        <v>0.10869380875433299</v>
      </c>
      <c r="H129" s="58">
        <v>0.31592255698518573</v>
      </c>
      <c r="I129" s="58">
        <v>0.27987562945346806</v>
      </c>
      <c r="J129" s="58">
        <v>0.1035631733078887</v>
      </c>
      <c r="K129" s="58">
        <v>0.13730638693776051</v>
      </c>
      <c r="L129" s="58">
        <v>6.3483669842444121E-2</v>
      </c>
      <c r="M129" s="58">
        <v>8.0544650934119791E-2</v>
      </c>
      <c r="N129" s="58">
        <v>4.1098728501484987E-2</v>
      </c>
      <c r="O129" s="59">
        <v>4.4075525410729142E-2</v>
      </c>
      <c r="P129" s="59">
        <v>0.13680516868297418</v>
      </c>
      <c r="Q129" s="129"/>
    </row>
    <row r="130" spans="1:17" ht="15" customHeight="1">
      <c r="A130" s="144"/>
      <c r="B130" s="143"/>
      <c r="C130" s="101" t="s">
        <v>58</v>
      </c>
      <c r="D130" s="37">
        <v>0</v>
      </c>
      <c r="E130" s="5">
        <v>0</v>
      </c>
      <c r="F130" s="5">
        <v>0</v>
      </c>
      <c r="G130" s="5">
        <v>96.428571428571431</v>
      </c>
      <c r="H130" s="5">
        <v>100</v>
      </c>
      <c r="I130" s="5">
        <v>100</v>
      </c>
      <c r="J130" s="5">
        <v>84.375</v>
      </c>
      <c r="K130" s="5">
        <v>100</v>
      </c>
      <c r="L130" s="5">
        <v>100</v>
      </c>
      <c r="M130" s="5">
        <v>100</v>
      </c>
      <c r="N130" s="5">
        <v>93.548387096774192</v>
      </c>
      <c r="O130" s="6">
        <v>100</v>
      </c>
      <c r="P130" s="6">
        <v>71.823204419889507</v>
      </c>
      <c r="Q130" s="129"/>
    </row>
    <row r="131" spans="1:17" ht="15" customHeight="1">
      <c r="A131" s="144"/>
      <c r="B131" s="143"/>
      <c r="C131" s="101" t="s">
        <v>153</v>
      </c>
      <c r="D131" s="60" t="s">
        <v>212</v>
      </c>
      <c r="E131" s="61" t="s">
        <v>212</v>
      </c>
      <c r="F131" s="61" t="s">
        <v>212</v>
      </c>
      <c r="G131" s="61">
        <v>0.17200167571255209</v>
      </c>
      <c r="H131" s="61">
        <v>0.90766996688006152</v>
      </c>
      <c r="I131" s="61">
        <v>0.54160408318520892</v>
      </c>
      <c r="J131" s="61">
        <v>0.18828894044755246</v>
      </c>
      <c r="K131" s="61">
        <v>0.25932212858584891</v>
      </c>
      <c r="L131" s="61">
        <v>0.12133490246313069</v>
      </c>
      <c r="M131" s="61">
        <v>0.11569390650116264</v>
      </c>
      <c r="N131" s="61">
        <v>6.7310140100015972E-2</v>
      </c>
      <c r="O131" s="62">
        <v>6.9741063947190957E-2</v>
      </c>
      <c r="P131" s="62">
        <v>0.90766996688006152</v>
      </c>
      <c r="Q131" s="129"/>
    </row>
    <row r="132" spans="1:17" ht="15" customHeight="1">
      <c r="A132" s="144"/>
      <c r="B132" s="145"/>
      <c r="C132" s="102" t="s">
        <v>154</v>
      </c>
      <c r="D132" s="63" t="s">
        <v>212</v>
      </c>
      <c r="E132" s="64" t="s">
        <v>212</v>
      </c>
      <c r="F132" s="64" t="s">
        <v>212</v>
      </c>
      <c r="G132" s="64">
        <v>4.4712721290544356E-2</v>
      </c>
      <c r="H132" s="64">
        <v>1.4808535325430829E-2</v>
      </c>
      <c r="I132" s="64" t="s">
        <v>213</v>
      </c>
      <c r="J132" s="64">
        <v>1.8837406168224931E-2</v>
      </c>
      <c r="K132" s="64" t="s">
        <v>213</v>
      </c>
      <c r="L132" s="64">
        <v>2.0181249404013845E-2</v>
      </c>
      <c r="M132" s="64">
        <v>1.687792987715148E-2</v>
      </c>
      <c r="N132" s="64">
        <v>1.3781016511391939E-2</v>
      </c>
      <c r="O132" s="65">
        <v>1.1524311865608795E-2</v>
      </c>
      <c r="P132" s="65" t="s">
        <v>213</v>
      </c>
      <c r="Q132" s="129">
        <f>COUNTIF(D129:O132, "N.D. ")</f>
        <v>2</v>
      </c>
    </row>
    <row r="133" spans="1:17" ht="15" customHeight="1">
      <c r="A133" s="144"/>
      <c r="B133" s="143" t="s">
        <v>90</v>
      </c>
      <c r="C133" s="128" t="s">
        <v>15</v>
      </c>
      <c r="D133" s="36" t="s">
        <v>212</v>
      </c>
      <c r="E133" s="58" t="s">
        <v>212</v>
      </c>
      <c r="F133" s="58" t="s">
        <v>212</v>
      </c>
      <c r="G133" s="58" t="s">
        <v>212</v>
      </c>
      <c r="H133" s="58" t="s">
        <v>212</v>
      </c>
      <c r="I133" s="58" t="s">
        <v>212</v>
      </c>
      <c r="J133" s="58">
        <v>0.20365735811301208</v>
      </c>
      <c r="K133" s="58" t="s">
        <v>212</v>
      </c>
      <c r="L133" s="58" t="s">
        <v>212</v>
      </c>
      <c r="M133" s="58" t="s">
        <v>212</v>
      </c>
      <c r="N133" s="58" t="s">
        <v>213</v>
      </c>
      <c r="O133" s="3" t="s">
        <v>212</v>
      </c>
      <c r="P133" s="59">
        <v>0.10432867905650604</v>
      </c>
      <c r="Q133" s="129"/>
    </row>
    <row r="134" spans="1:17" ht="15" customHeight="1">
      <c r="A134" s="144"/>
      <c r="B134" s="143" t="s">
        <v>125</v>
      </c>
      <c r="C134" s="101" t="s">
        <v>58</v>
      </c>
      <c r="D134" s="37">
        <v>0</v>
      </c>
      <c r="E134" s="5">
        <v>0</v>
      </c>
      <c r="F134" s="5">
        <v>0</v>
      </c>
      <c r="G134" s="5">
        <v>0</v>
      </c>
      <c r="H134" s="5">
        <v>0</v>
      </c>
      <c r="I134" s="5">
        <v>0</v>
      </c>
      <c r="J134" s="5">
        <v>35</v>
      </c>
      <c r="K134" s="5">
        <v>0</v>
      </c>
      <c r="L134" s="5">
        <v>0</v>
      </c>
      <c r="M134" s="5">
        <v>0</v>
      </c>
      <c r="N134" s="5">
        <v>51.612903225806448</v>
      </c>
      <c r="O134" s="6">
        <v>0</v>
      </c>
      <c r="P134" s="6">
        <v>8.1967213114754092</v>
      </c>
      <c r="Q134" s="129"/>
    </row>
    <row r="135" spans="1:17" ht="15" customHeight="1">
      <c r="A135" s="144"/>
      <c r="B135" s="143"/>
      <c r="C135" s="101" t="s">
        <v>145</v>
      </c>
      <c r="D135" s="38" t="s">
        <v>212</v>
      </c>
      <c r="E135" s="61" t="s">
        <v>212</v>
      </c>
      <c r="F135" s="61" t="s">
        <v>212</v>
      </c>
      <c r="G135" s="61" t="s">
        <v>212</v>
      </c>
      <c r="H135" s="61" t="s">
        <v>212</v>
      </c>
      <c r="I135" s="61" t="s">
        <v>212</v>
      </c>
      <c r="J135" s="61">
        <v>0.20365735811301208</v>
      </c>
      <c r="K135" s="61" t="s">
        <v>212</v>
      </c>
      <c r="L135" s="61" t="s">
        <v>212</v>
      </c>
      <c r="M135" s="61" t="s">
        <v>212</v>
      </c>
      <c r="N135" s="61" t="s">
        <v>213</v>
      </c>
      <c r="O135" s="8" t="s">
        <v>212</v>
      </c>
      <c r="P135" s="62">
        <v>0.20365735811301208</v>
      </c>
      <c r="Q135" s="129"/>
    </row>
    <row r="136" spans="1:17" ht="15" customHeight="1">
      <c r="A136" s="144"/>
      <c r="B136" s="145"/>
      <c r="C136" s="102" t="s">
        <v>146</v>
      </c>
      <c r="D136" s="39" t="s">
        <v>212</v>
      </c>
      <c r="E136" s="64" t="s">
        <v>212</v>
      </c>
      <c r="F136" s="64" t="s">
        <v>212</v>
      </c>
      <c r="G136" s="64" t="s">
        <v>212</v>
      </c>
      <c r="H136" s="64" t="s">
        <v>212</v>
      </c>
      <c r="I136" s="64" t="s">
        <v>212</v>
      </c>
      <c r="J136" s="64">
        <v>0.20365735811301208</v>
      </c>
      <c r="K136" s="64" t="s">
        <v>212</v>
      </c>
      <c r="L136" s="64" t="s">
        <v>212</v>
      </c>
      <c r="M136" s="64" t="s">
        <v>212</v>
      </c>
      <c r="N136" s="64" t="s">
        <v>213</v>
      </c>
      <c r="O136" s="10" t="s">
        <v>212</v>
      </c>
      <c r="P136" s="65" t="s">
        <v>213</v>
      </c>
      <c r="Q136" s="129">
        <f>COUNTIF(D133:O136, "N.D. ")</f>
        <v>3</v>
      </c>
    </row>
    <row r="137" spans="1:17" ht="15" customHeight="1">
      <c r="A137" s="144"/>
      <c r="B137" s="143" t="s">
        <v>93</v>
      </c>
      <c r="C137" s="128" t="s">
        <v>59</v>
      </c>
      <c r="D137" s="57">
        <v>6.5495945721319559E-2</v>
      </c>
      <c r="E137" s="58">
        <v>0.10526993089048831</v>
      </c>
      <c r="F137" s="58">
        <v>0.10405556992502907</v>
      </c>
      <c r="G137" s="58">
        <v>0.21648658369248586</v>
      </c>
      <c r="H137" s="58">
        <v>0.13374275472138553</v>
      </c>
      <c r="I137" s="58">
        <v>6.3140557911913558E-2</v>
      </c>
      <c r="J137" s="58">
        <v>5.851382793224319E-2</v>
      </c>
      <c r="K137" s="58">
        <v>0.15092457427777348</v>
      </c>
      <c r="L137" s="58">
        <v>0.52452839467667633</v>
      </c>
      <c r="M137" s="58" t="s">
        <v>212</v>
      </c>
      <c r="N137" s="58" t="s">
        <v>212</v>
      </c>
      <c r="O137" s="59" t="s">
        <v>212</v>
      </c>
      <c r="P137" s="59">
        <v>0.1580175710832572</v>
      </c>
      <c r="Q137" s="129"/>
    </row>
    <row r="138" spans="1:17" ht="15" customHeight="1">
      <c r="A138" s="144"/>
      <c r="B138" s="143" t="s">
        <v>205</v>
      </c>
      <c r="C138" s="101" t="s">
        <v>58</v>
      </c>
      <c r="D138" s="37">
        <v>93.75</v>
      </c>
      <c r="E138" s="5">
        <v>96.428571428571431</v>
      </c>
      <c r="F138" s="5">
        <v>100</v>
      </c>
      <c r="G138" s="5">
        <v>96.774193548387103</v>
      </c>
      <c r="H138" s="5">
        <v>96.774193548387103</v>
      </c>
      <c r="I138" s="5">
        <v>96.666666666666671</v>
      </c>
      <c r="J138" s="5">
        <v>96.774193548387103</v>
      </c>
      <c r="K138" s="5">
        <v>96.774193548387103</v>
      </c>
      <c r="L138" s="5">
        <v>100</v>
      </c>
      <c r="M138" s="5">
        <v>0</v>
      </c>
      <c r="N138" s="5">
        <v>0</v>
      </c>
      <c r="O138" s="6">
        <v>0</v>
      </c>
      <c r="P138" s="6">
        <v>73.002754820936644</v>
      </c>
      <c r="Q138" s="129"/>
    </row>
    <row r="139" spans="1:17" ht="15" customHeight="1">
      <c r="A139" s="144"/>
      <c r="B139" s="143"/>
      <c r="C139" s="101" t="s">
        <v>153</v>
      </c>
      <c r="D139" s="60">
        <v>7.2989057349725828E-2</v>
      </c>
      <c r="E139" s="61">
        <v>0.1232723711532946</v>
      </c>
      <c r="F139" s="61">
        <v>0.11828989497723198</v>
      </c>
      <c r="G139" s="61">
        <v>0.45811122084031458</v>
      </c>
      <c r="H139" s="61">
        <v>0.21894557364101114</v>
      </c>
      <c r="I139" s="61">
        <v>0.10356606074341616</v>
      </c>
      <c r="J139" s="61">
        <v>8.3209459482599293E-2</v>
      </c>
      <c r="K139" s="61">
        <v>0.29715998382631265</v>
      </c>
      <c r="L139" s="61">
        <v>0.79713805167035368</v>
      </c>
      <c r="M139" s="61" t="s">
        <v>212</v>
      </c>
      <c r="N139" s="61" t="s">
        <v>212</v>
      </c>
      <c r="O139" s="62" t="s">
        <v>212</v>
      </c>
      <c r="P139" s="62">
        <v>0.79713805167035368</v>
      </c>
      <c r="Q139" s="129"/>
    </row>
    <row r="140" spans="1:17" ht="15" customHeight="1">
      <c r="A140" s="144"/>
      <c r="B140" s="134"/>
      <c r="C140" s="102" t="s">
        <v>154</v>
      </c>
      <c r="D140" s="63">
        <v>5.670936148042223E-2</v>
      </c>
      <c r="E140" s="64">
        <v>8.6451057304481022E-2</v>
      </c>
      <c r="F140" s="64">
        <v>8.4924152373525713E-2</v>
      </c>
      <c r="G140" s="64">
        <v>7.808864070694678E-2</v>
      </c>
      <c r="H140" s="64">
        <v>7.8981494698016297E-2</v>
      </c>
      <c r="I140" s="64" t="s">
        <v>213</v>
      </c>
      <c r="J140" s="64">
        <v>2.9735201835555988E-2</v>
      </c>
      <c r="K140" s="64">
        <v>7.5396784884811607E-2</v>
      </c>
      <c r="L140" s="64">
        <v>0.18144246349282736</v>
      </c>
      <c r="M140" s="64" t="s">
        <v>212</v>
      </c>
      <c r="N140" s="64" t="s">
        <v>212</v>
      </c>
      <c r="O140" s="65" t="s">
        <v>212</v>
      </c>
      <c r="P140" s="65" t="s">
        <v>213</v>
      </c>
      <c r="Q140" s="129">
        <f>COUNTIF(D137:O140, "N.D. ")</f>
        <v>1</v>
      </c>
    </row>
    <row r="141" spans="1:17" ht="15" customHeight="1">
      <c r="A141" s="144"/>
      <c r="B141" s="142" t="s">
        <v>104</v>
      </c>
      <c r="C141" s="128" t="s">
        <v>59</v>
      </c>
      <c r="D141" s="57">
        <v>1.0621923305578753E-2</v>
      </c>
      <c r="E141" s="58">
        <v>2.594741213966625E-2</v>
      </c>
      <c r="F141" s="58" t="s">
        <v>213</v>
      </c>
      <c r="G141" s="58">
        <v>6.4225166029510047E-2</v>
      </c>
      <c r="H141" s="58">
        <v>2.4909321945530263E-2</v>
      </c>
      <c r="I141" s="58">
        <v>4.0181493155585564E-2</v>
      </c>
      <c r="J141" s="58" t="s">
        <v>213</v>
      </c>
      <c r="K141" s="58">
        <v>6.8317852768379442E-2</v>
      </c>
      <c r="L141" s="58" t="s">
        <v>213</v>
      </c>
      <c r="M141" s="58" t="s">
        <v>212</v>
      </c>
      <c r="N141" s="58" t="s">
        <v>213</v>
      </c>
      <c r="O141" s="59" t="s">
        <v>213</v>
      </c>
      <c r="P141" s="59">
        <v>2.3063600155214213E-2</v>
      </c>
      <c r="Q141" s="129"/>
    </row>
    <row r="142" spans="1:17" ht="15" customHeight="1">
      <c r="A142" s="144"/>
      <c r="B142" s="143"/>
      <c r="C142" s="101" t="s">
        <v>58</v>
      </c>
      <c r="D142" s="37">
        <v>100</v>
      </c>
      <c r="E142" s="5">
        <v>100</v>
      </c>
      <c r="F142" s="5">
        <v>67.741935483870961</v>
      </c>
      <c r="G142" s="5">
        <v>100</v>
      </c>
      <c r="H142" s="5">
        <v>100</v>
      </c>
      <c r="I142" s="5">
        <v>100</v>
      </c>
      <c r="J142" s="5">
        <v>100</v>
      </c>
      <c r="K142" s="5">
        <v>100</v>
      </c>
      <c r="L142" s="5">
        <v>100</v>
      </c>
      <c r="M142" s="5">
        <v>0</v>
      </c>
      <c r="N142" s="5">
        <v>100</v>
      </c>
      <c r="O142" s="6">
        <v>100</v>
      </c>
      <c r="P142" s="6">
        <v>89.010989010989007</v>
      </c>
      <c r="Q142" s="129"/>
    </row>
    <row r="143" spans="1:17" ht="15" customHeight="1">
      <c r="A143" s="144"/>
      <c r="B143" s="143"/>
      <c r="C143" s="101" t="s">
        <v>153</v>
      </c>
      <c r="D143" s="60">
        <v>1.6898030974842465E-2</v>
      </c>
      <c r="E143" s="61">
        <v>5.8785934981686341E-2</v>
      </c>
      <c r="F143" s="61" t="s">
        <v>213</v>
      </c>
      <c r="G143" s="61">
        <v>8.6036630053297605E-2</v>
      </c>
      <c r="H143" s="61">
        <v>4.4720849897433315E-2</v>
      </c>
      <c r="I143" s="61">
        <v>6.0057483163399969E-2</v>
      </c>
      <c r="J143" s="61" t="s">
        <v>213</v>
      </c>
      <c r="K143" s="61">
        <v>9.4445560412205212E-2</v>
      </c>
      <c r="L143" s="61">
        <v>2.1802349408058013E-2</v>
      </c>
      <c r="M143" s="61" t="s">
        <v>212</v>
      </c>
      <c r="N143" s="61" t="s">
        <v>213</v>
      </c>
      <c r="O143" s="62">
        <v>1.3623347526045923E-2</v>
      </c>
      <c r="P143" s="62">
        <v>9.4445560412205212E-2</v>
      </c>
      <c r="Q143" s="129"/>
    </row>
    <row r="144" spans="1:17" ht="15" customHeight="1">
      <c r="A144" s="147"/>
      <c r="B144" s="145"/>
      <c r="C144" s="102" t="s">
        <v>154</v>
      </c>
      <c r="D144" s="63" t="s">
        <v>213</v>
      </c>
      <c r="E144" s="64" t="s">
        <v>213</v>
      </c>
      <c r="F144" s="64" t="s">
        <v>213</v>
      </c>
      <c r="G144" s="64">
        <v>2.7545340071905965E-2</v>
      </c>
      <c r="H144" s="64" t="s">
        <v>213</v>
      </c>
      <c r="I144" s="64">
        <v>1.5614489700035398E-2</v>
      </c>
      <c r="J144" s="64" t="s">
        <v>213</v>
      </c>
      <c r="K144" s="64">
        <v>1.7708032548650186E-2</v>
      </c>
      <c r="L144" s="64" t="s">
        <v>213</v>
      </c>
      <c r="M144" s="64" t="s">
        <v>212</v>
      </c>
      <c r="N144" s="64" t="s">
        <v>213</v>
      </c>
      <c r="O144" s="65" t="s">
        <v>213</v>
      </c>
      <c r="P144" s="65" t="s">
        <v>213</v>
      </c>
      <c r="Q144" s="129">
        <f>COUNTIF(D141:O144, "N.D. ")</f>
        <v>16</v>
      </c>
    </row>
    <row r="145" spans="1:17" ht="15" customHeight="1">
      <c r="A145" s="144" t="s">
        <v>222</v>
      </c>
      <c r="B145" s="127" t="s">
        <v>223</v>
      </c>
      <c r="C145" s="128" t="s">
        <v>15</v>
      </c>
      <c r="D145" s="57">
        <v>1.7399577116310923</v>
      </c>
      <c r="E145" s="58">
        <v>3.8401427296342265</v>
      </c>
      <c r="F145" s="58">
        <v>3.5140491760756625</v>
      </c>
      <c r="G145" s="58">
        <v>1.3166653129189048</v>
      </c>
      <c r="H145" s="58">
        <v>1.0634062730897615</v>
      </c>
      <c r="I145" s="58">
        <v>1.6847578175560172</v>
      </c>
      <c r="J145" s="58">
        <v>1.0279411486590442</v>
      </c>
      <c r="K145" s="58">
        <v>0.78030792468104093</v>
      </c>
      <c r="L145" s="58">
        <v>0.74758625134448897</v>
      </c>
      <c r="M145" s="58">
        <v>0.99757295381380717</v>
      </c>
      <c r="N145" s="58">
        <v>1.8956861073139242</v>
      </c>
      <c r="O145" s="59">
        <v>2.2325966117479781</v>
      </c>
      <c r="P145" s="59">
        <v>1.6636730719392145</v>
      </c>
      <c r="Q145" s="129"/>
    </row>
    <row r="146" spans="1:17" ht="15" customHeight="1">
      <c r="A146" s="144"/>
      <c r="B146" s="133"/>
      <c r="C146" s="101" t="s">
        <v>58</v>
      </c>
      <c r="D146" s="37">
        <v>100</v>
      </c>
      <c r="E146" s="5">
        <v>75</v>
      </c>
      <c r="F146" s="5">
        <v>100</v>
      </c>
      <c r="G146" s="5">
        <v>100</v>
      </c>
      <c r="H146" s="5">
        <v>100</v>
      </c>
      <c r="I146" s="5">
        <v>100</v>
      </c>
      <c r="J146" s="5">
        <v>100</v>
      </c>
      <c r="K146" s="5">
        <v>100</v>
      </c>
      <c r="L146" s="5">
        <v>100</v>
      </c>
      <c r="M146" s="5">
        <v>100</v>
      </c>
      <c r="N146" s="5">
        <v>100</v>
      </c>
      <c r="O146" s="6">
        <v>100</v>
      </c>
      <c r="P146" s="6">
        <v>98.076923076923066</v>
      </c>
      <c r="Q146" s="129"/>
    </row>
    <row r="147" spans="1:17" ht="15" customHeight="1">
      <c r="A147" s="144"/>
      <c r="B147" s="133"/>
      <c r="C147" s="101" t="s">
        <v>142</v>
      </c>
      <c r="D147" s="60">
        <v>2.8159937888198754</v>
      </c>
      <c r="E147" s="61">
        <v>7.825462642684192</v>
      </c>
      <c r="F147" s="61">
        <v>6.8065329218106987</v>
      </c>
      <c r="G147" s="61">
        <v>2.3462336792768665</v>
      </c>
      <c r="H147" s="61">
        <v>2.1218740674425538</v>
      </c>
      <c r="I147" s="61">
        <v>2.4647720770551205</v>
      </c>
      <c r="J147" s="61">
        <v>1.4536370832966841</v>
      </c>
      <c r="K147" s="61">
        <v>1.1097969362308515</v>
      </c>
      <c r="L147" s="61">
        <v>1.0422725084256139</v>
      </c>
      <c r="M147" s="61">
        <v>1.1824902723735407</v>
      </c>
      <c r="N147" s="61">
        <v>2.1284863254806385</v>
      </c>
      <c r="O147" s="62">
        <v>4.2414571991196581</v>
      </c>
      <c r="P147" s="62">
        <v>7.825462642684192</v>
      </c>
      <c r="Q147" s="129"/>
    </row>
    <row r="148" spans="1:17" ht="15" customHeight="1">
      <c r="A148" s="144"/>
      <c r="B148" s="134"/>
      <c r="C148" s="102" t="s">
        <v>143</v>
      </c>
      <c r="D148" s="63">
        <v>0.92388812471343396</v>
      </c>
      <c r="E148" s="64">
        <v>0.83986554621848764</v>
      </c>
      <c r="F148" s="64">
        <v>1.7104690925032879</v>
      </c>
      <c r="G148" s="64" t="s">
        <v>213</v>
      </c>
      <c r="H148" s="64">
        <v>0.2577116389080516</v>
      </c>
      <c r="I148" s="64">
        <v>0.93555119330509351</v>
      </c>
      <c r="J148" s="64">
        <v>0.66519685039370058</v>
      </c>
      <c r="K148" s="64">
        <v>0.4903535050928699</v>
      </c>
      <c r="L148" s="64">
        <v>0.44107009295864935</v>
      </c>
      <c r="M148" s="64">
        <v>0.82751390996459262</v>
      </c>
      <c r="N148" s="64">
        <v>1.4293897550111356</v>
      </c>
      <c r="O148" s="65">
        <v>0.27241379310344832</v>
      </c>
      <c r="P148" s="65" t="s">
        <v>213</v>
      </c>
      <c r="Q148" s="129">
        <f>COUNTIF(D145:O148, "N.D. ")</f>
        <v>1</v>
      </c>
    </row>
    <row r="149" spans="1:17" ht="15" customHeight="1">
      <c r="A149" s="144"/>
      <c r="B149" s="133" t="s">
        <v>68</v>
      </c>
      <c r="C149" s="128" t="s">
        <v>15</v>
      </c>
      <c r="D149" s="57" t="s">
        <v>213</v>
      </c>
      <c r="E149" s="58">
        <v>4.1503449732469701E-2</v>
      </c>
      <c r="F149" s="58">
        <v>8.8033946199991442E-2</v>
      </c>
      <c r="G149" s="58">
        <v>0.17263446537341695</v>
      </c>
      <c r="H149" s="58">
        <v>0.44698290150956693</v>
      </c>
      <c r="I149" s="58">
        <v>2.7123455971081452</v>
      </c>
      <c r="J149" s="58">
        <v>0.43316866638889995</v>
      </c>
      <c r="K149" s="58">
        <v>0.25360390781554643</v>
      </c>
      <c r="L149" s="58">
        <v>7.4131306686281845E-2</v>
      </c>
      <c r="M149" s="58">
        <v>4.9885435282103638E-2</v>
      </c>
      <c r="N149" s="58">
        <v>4.517772027082087E-2</v>
      </c>
      <c r="O149" s="59">
        <v>4.8509192732350638E-2</v>
      </c>
      <c r="P149" s="59">
        <v>0.34861139845471395</v>
      </c>
      <c r="Q149" s="129"/>
    </row>
    <row r="150" spans="1:17" ht="15" customHeight="1">
      <c r="A150" s="144"/>
      <c r="B150" s="133"/>
      <c r="C150" s="101" t="s">
        <v>58</v>
      </c>
      <c r="D150" s="37">
        <v>100</v>
      </c>
      <c r="E150" s="5">
        <v>100</v>
      </c>
      <c r="F150" s="5">
        <v>100</v>
      </c>
      <c r="G150" s="5">
        <v>100</v>
      </c>
      <c r="H150" s="5">
        <v>100</v>
      </c>
      <c r="I150" s="5">
        <v>100</v>
      </c>
      <c r="J150" s="5">
        <v>80</v>
      </c>
      <c r="K150" s="5">
        <v>100</v>
      </c>
      <c r="L150" s="5">
        <v>100</v>
      </c>
      <c r="M150" s="5">
        <v>100</v>
      </c>
      <c r="N150" s="5">
        <v>100</v>
      </c>
      <c r="O150" s="6">
        <v>100</v>
      </c>
      <c r="P150" s="6">
        <v>98.076923076923066</v>
      </c>
      <c r="Q150" s="129"/>
    </row>
    <row r="151" spans="1:17" ht="15" customHeight="1">
      <c r="A151" s="144"/>
      <c r="B151" s="133"/>
      <c r="C151" s="101" t="s">
        <v>142</v>
      </c>
      <c r="D151" s="60" t="s">
        <v>213</v>
      </c>
      <c r="E151" s="61">
        <v>0.15101379892987879</v>
      </c>
      <c r="F151" s="61">
        <v>0.22790702280852906</v>
      </c>
      <c r="G151" s="61">
        <v>0.56569375791609133</v>
      </c>
      <c r="H151" s="61">
        <v>1.754583855001582</v>
      </c>
      <c r="I151" s="61">
        <v>8.8879947932075023</v>
      </c>
      <c r="J151" s="61">
        <v>1.7122142487238383</v>
      </c>
      <c r="K151" s="61">
        <v>0.66</v>
      </c>
      <c r="L151" s="61">
        <v>0.20855582888342206</v>
      </c>
      <c r="M151" s="61">
        <v>0.18454174112841457</v>
      </c>
      <c r="N151" s="61">
        <v>0.15897204783415278</v>
      </c>
      <c r="O151" s="62">
        <v>0.16710195731834493</v>
      </c>
      <c r="P151" s="62">
        <v>8.8879947932075023</v>
      </c>
      <c r="Q151" s="129"/>
    </row>
    <row r="152" spans="1:17" ht="15" customHeight="1">
      <c r="A152" s="147"/>
      <c r="B152" s="134"/>
      <c r="C152" s="102" t="s">
        <v>143</v>
      </c>
      <c r="D152" s="63" t="s">
        <v>213</v>
      </c>
      <c r="E152" s="64" t="s">
        <v>213</v>
      </c>
      <c r="F152" s="64" t="s">
        <v>213</v>
      </c>
      <c r="G152" s="64" t="s">
        <v>213</v>
      </c>
      <c r="H152" s="64" t="s">
        <v>213</v>
      </c>
      <c r="I152" s="64">
        <v>0.32642748183937936</v>
      </c>
      <c r="J152" s="64" t="s">
        <v>213</v>
      </c>
      <c r="K152" s="64" t="s">
        <v>213</v>
      </c>
      <c r="L152" s="64" t="s">
        <v>213</v>
      </c>
      <c r="M152" s="64" t="s">
        <v>213</v>
      </c>
      <c r="N152" s="64" t="s">
        <v>213</v>
      </c>
      <c r="O152" s="65" t="s">
        <v>213</v>
      </c>
      <c r="P152" s="65" t="s">
        <v>213</v>
      </c>
      <c r="Q152" s="129">
        <f>COUNTIF(D149:O152, "N.D. ")</f>
        <v>13</v>
      </c>
    </row>
    <row r="153" spans="1:17" ht="15" customHeight="1">
      <c r="Q153" s="129"/>
    </row>
    <row r="154" spans="1:17" ht="15" customHeight="1">
      <c r="A154" s="1" t="s">
        <v>219</v>
      </c>
      <c r="P154" s="115"/>
    </row>
    <row r="155" spans="1:17" ht="15" customHeight="1">
      <c r="A155" s="1" t="s">
        <v>110</v>
      </c>
      <c r="P155" s="173"/>
      <c r="Q155" s="129"/>
    </row>
    <row r="156" spans="1:17" ht="15" customHeight="1">
      <c r="A156" s="1" t="s">
        <v>111</v>
      </c>
      <c r="P156" s="1"/>
      <c r="Q156" s="129"/>
    </row>
    <row r="157" spans="1:17" ht="15" customHeight="1">
      <c r="A157" s="1" t="s">
        <v>112</v>
      </c>
      <c r="P157" s="1"/>
      <c r="Q157" s="129"/>
    </row>
    <row r="158" spans="1:17" ht="15" customHeight="1">
      <c r="A158" s="1" t="s">
        <v>113</v>
      </c>
      <c r="P158" s="1"/>
      <c r="Q158" s="129"/>
    </row>
    <row r="159" spans="1:17" ht="15" customHeight="1">
      <c r="A159" s="1" t="s">
        <v>114</v>
      </c>
      <c r="P159" s="1"/>
      <c r="Q159" s="129"/>
    </row>
    <row r="160" spans="1:17" ht="15" customHeight="1">
      <c r="A160" s="1" t="s">
        <v>115</v>
      </c>
      <c r="P160" s="1"/>
      <c r="Q160" s="129"/>
    </row>
    <row r="161" spans="1:17" ht="15" customHeight="1">
      <c r="A161" s="1" t="s">
        <v>116</v>
      </c>
      <c r="P161" s="1"/>
      <c r="Q161" s="129"/>
    </row>
    <row r="162" spans="1:17" ht="15" customHeight="1">
      <c r="A162" s="1" t="s">
        <v>117</v>
      </c>
      <c r="P162" s="1"/>
      <c r="Q162" s="129"/>
    </row>
    <row r="163" spans="1:17" ht="15" customHeight="1">
      <c r="A163" s="1" t="s">
        <v>118</v>
      </c>
      <c r="P163" s="1"/>
      <c r="Q163" s="129"/>
    </row>
    <row r="164" spans="1:17" ht="15" customHeight="1">
      <c r="A164" s="1" t="s">
        <v>168</v>
      </c>
      <c r="P164" s="1"/>
      <c r="Q164" s="129"/>
    </row>
    <row r="165" spans="1:17" ht="15" customHeight="1">
      <c r="A165" s="1" t="s">
        <v>169</v>
      </c>
      <c r="P165" s="1"/>
      <c r="Q165" s="129"/>
    </row>
    <row r="166" spans="1:17" ht="15" customHeight="1">
      <c r="A166" s="1" t="s">
        <v>120</v>
      </c>
      <c r="P166" s="1"/>
      <c r="Q166" s="129"/>
    </row>
    <row r="167" spans="1:17" ht="15" customHeight="1">
      <c r="P167" s="1"/>
      <c r="Q167" s="129"/>
    </row>
    <row r="168" spans="1:17" ht="15" customHeight="1">
      <c r="P168" s="1"/>
      <c r="Q168" s="129"/>
    </row>
    <row r="169" spans="1:17" ht="15" customHeight="1">
      <c r="P169" s="1"/>
      <c r="Q169" s="129"/>
    </row>
    <row r="170" spans="1:17" ht="15" customHeight="1">
      <c r="P170" s="1"/>
      <c r="Q170" s="129"/>
    </row>
    <row r="171" spans="1:17" ht="15" customHeight="1">
      <c r="P171" s="1"/>
      <c r="Q171" s="129"/>
    </row>
    <row r="172" spans="1:17" ht="15" customHeight="1">
      <c r="P172" s="1"/>
      <c r="Q172" s="129"/>
    </row>
    <row r="173" spans="1:17" ht="15" customHeight="1">
      <c r="P173" s="1"/>
      <c r="Q173" s="129"/>
    </row>
    <row r="174" spans="1:17" ht="15" customHeight="1">
      <c r="P174" s="1"/>
    </row>
    <row r="175" spans="1:17" ht="15" customHeight="1">
      <c r="P175" s="1"/>
    </row>
    <row r="176" spans="1:17" ht="15" customHeight="1">
      <c r="P176" s="1"/>
    </row>
    <row r="177" spans="16:16" ht="15" customHeight="1">
      <c r="P177" s="1"/>
    </row>
    <row r="178" spans="16:16" ht="15" customHeight="1">
      <c r="P178" s="1"/>
    </row>
    <row r="179" spans="16:16" ht="15" customHeight="1">
      <c r="P179" s="1"/>
    </row>
    <row r="180" spans="16:16" ht="15" customHeight="1">
      <c r="P180" s="1"/>
    </row>
    <row r="181" spans="16:16" ht="15" customHeight="1">
      <c r="P181" s="1"/>
    </row>
    <row r="182" spans="16:16" ht="15" customHeight="1">
      <c r="P182" s="1"/>
    </row>
    <row r="183" spans="16:16" ht="15" customHeight="1">
      <c r="P183" s="1"/>
    </row>
    <row r="184" spans="16:16" ht="15" customHeight="1">
      <c r="P184" s="1"/>
    </row>
    <row r="185" spans="16:16" ht="15" customHeight="1">
      <c r="P185" s="1"/>
    </row>
    <row r="186" spans="16:16" ht="15" customHeight="1">
      <c r="P186" s="1"/>
    </row>
    <row r="187" spans="16:16" ht="15" customHeight="1">
      <c r="P187" s="1"/>
    </row>
    <row r="188" spans="16:16" ht="15" customHeight="1"/>
    <row r="189" spans="16:16" ht="15" customHeight="1"/>
    <row r="190" spans="16:16" ht="15" customHeight="1"/>
    <row r="191" spans="16:16" ht="15" customHeight="1"/>
    <row r="192" spans="16:16" ht="15" customHeight="1"/>
    <row r="193" ht="15" customHeight="1"/>
    <row r="194" ht="15" customHeight="1"/>
    <row r="195" ht="15" customHeight="1"/>
  </sheetData>
  <mergeCells count="3">
    <mergeCell ref="A3:C3"/>
    <mergeCell ref="P3:P4"/>
    <mergeCell ref="D3:O3"/>
  </mergeCells>
  <phoneticPr fontId="1"/>
  <printOptions horizontalCentered="1"/>
  <pageMargins left="0.78740157480314965" right="0.78740157480314965" top="0.78740157480314965" bottom="0.39370078740157483" header="0.39370078740157483" footer="0.31496062992125984"/>
  <pageSetup paperSize="9" scale="60" orientation="portrait" useFirstPageNumber="1" r:id="rId1"/>
  <headerFooter alignWithMargins="0"/>
  <rowBreaks count="1" manualBreakCount="1">
    <brk id="84" max="15" man="1"/>
  </rowBreaks>
</worksheet>
</file>

<file path=xl/worksheets/sheet14.xml><?xml version="1.0" encoding="utf-8"?>
<worksheet xmlns="http://schemas.openxmlformats.org/spreadsheetml/2006/main" xmlns:r="http://schemas.openxmlformats.org/officeDocument/2006/relationships">
  <sheetPr codeName="Sheet26"/>
  <dimension ref="A1:U195"/>
  <sheetViews>
    <sheetView view="pageBreakPreview" topLeftCell="B111" zoomScale="85" zoomScaleNormal="85" zoomScaleSheetLayoutView="70" workbookViewId="0">
      <selection activeCell="I23" sqref="I23"/>
    </sheetView>
  </sheetViews>
  <sheetFormatPr defaultColWidth="8" defaultRowHeight="13.5"/>
  <cols>
    <col min="1" max="1" width="10.125" style="1" customWidth="1"/>
    <col min="2" max="2" width="19.625" style="1" customWidth="1"/>
    <col min="3" max="3" width="7.75" style="1" bestFit="1" customWidth="1"/>
    <col min="4" max="15" width="7.375" style="1" customWidth="1"/>
    <col min="16" max="16" width="8" style="189" customWidth="1"/>
    <col min="17" max="16384" width="8" style="1"/>
  </cols>
  <sheetData>
    <row r="1" spans="1:21" ht="19.5">
      <c r="A1" s="114" t="s">
        <v>44</v>
      </c>
    </row>
    <row r="2" spans="1:21" ht="15" customHeight="1"/>
    <row r="3" spans="1:21" ht="15" customHeight="1">
      <c r="A3" s="116" t="s">
        <v>101</v>
      </c>
      <c r="B3" s="190"/>
      <c r="C3" s="191"/>
      <c r="D3" s="112">
        <v>2010</v>
      </c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92" t="s">
        <v>103</v>
      </c>
    </row>
    <row r="4" spans="1:21" ht="15" customHeight="1">
      <c r="A4" s="121" t="s">
        <v>29</v>
      </c>
      <c r="B4" s="122" t="s">
        <v>30</v>
      </c>
      <c r="C4" s="123"/>
      <c r="D4" s="85" t="s">
        <v>31</v>
      </c>
      <c r="E4" s="86" t="s">
        <v>0</v>
      </c>
      <c r="F4" s="86" t="s">
        <v>1</v>
      </c>
      <c r="G4" s="86" t="s">
        <v>2</v>
      </c>
      <c r="H4" s="86" t="s">
        <v>3</v>
      </c>
      <c r="I4" s="86" t="s">
        <v>4</v>
      </c>
      <c r="J4" s="86" t="s">
        <v>5</v>
      </c>
      <c r="K4" s="86" t="s">
        <v>6</v>
      </c>
      <c r="L4" s="86" t="s">
        <v>7</v>
      </c>
      <c r="M4" s="86" t="s">
        <v>8</v>
      </c>
      <c r="N4" s="86" t="s">
        <v>9</v>
      </c>
      <c r="O4" s="88" t="s">
        <v>10</v>
      </c>
      <c r="P4" s="193"/>
      <c r="R4" s="120"/>
      <c r="S4" s="120"/>
      <c r="T4" s="120"/>
      <c r="U4" s="120"/>
    </row>
    <row r="5" spans="1:21" s="129" customFormat="1" ht="15" customHeight="1">
      <c r="A5" s="126" t="s">
        <v>210</v>
      </c>
      <c r="B5" s="127" t="s">
        <v>211</v>
      </c>
      <c r="C5" s="128" t="s">
        <v>15</v>
      </c>
      <c r="D5" s="48" t="s">
        <v>217</v>
      </c>
      <c r="E5" s="104">
        <v>0.71112504822111677</v>
      </c>
      <c r="F5" s="104">
        <v>0.89341954677680702</v>
      </c>
      <c r="G5" s="104">
        <v>1.3409266653314051</v>
      </c>
      <c r="H5" s="104">
        <v>0.66168536329402949</v>
      </c>
      <c r="I5" s="104">
        <v>0.25428740489337448</v>
      </c>
      <c r="J5" s="104">
        <v>9.3522838788855367E-2</v>
      </c>
      <c r="K5" s="104">
        <v>0.24299737651011172</v>
      </c>
      <c r="L5" s="104">
        <v>0.26675759349274064</v>
      </c>
      <c r="M5" s="104">
        <v>0.58282928976453474</v>
      </c>
      <c r="N5" s="104">
        <v>0.75165108342167208</v>
      </c>
      <c r="O5" s="105">
        <v>0.52507477676134662</v>
      </c>
      <c r="P5" s="105">
        <v>0.55249717853688163</v>
      </c>
      <c r="R5" s="130"/>
      <c r="S5" s="130"/>
      <c r="T5" s="131"/>
      <c r="U5" s="130"/>
    </row>
    <row r="6" spans="1:21" s="129" customFormat="1" ht="15" customHeight="1">
      <c r="A6" s="132"/>
      <c r="B6" s="133"/>
      <c r="C6" s="101" t="s">
        <v>58</v>
      </c>
      <c r="D6" s="18" t="s">
        <v>217</v>
      </c>
      <c r="E6" s="19">
        <v>58.620689655172413</v>
      </c>
      <c r="F6" s="19">
        <v>100</v>
      </c>
      <c r="G6" s="19">
        <v>46.428571428571431</v>
      </c>
      <c r="H6" s="19">
        <v>96.428571428571431</v>
      </c>
      <c r="I6" s="19">
        <v>100</v>
      </c>
      <c r="J6" s="19">
        <v>100</v>
      </c>
      <c r="K6" s="19">
        <v>100</v>
      </c>
      <c r="L6" s="19">
        <v>100</v>
      </c>
      <c r="M6" s="19">
        <v>100</v>
      </c>
      <c r="N6" s="19">
        <v>100</v>
      </c>
      <c r="O6" s="20">
        <v>100</v>
      </c>
      <c r="P6" s="20">
        <v>80.547945205479451</v>
      </c>
      <c r="R6" s="130"/>
      <c r="S6" s="130"/>
      <c r="T6" s="131"/>
      <c r="U6" s="130"/>
    </row>
    <row r="7" spans="1:21" s="129" customFormat="1" ht="15" customHeight="1">
      <c r="A7" s="132"/>
      <c r="B7" s="133"/>
      <c r="C7" s="101" t="s">
        <v>87</v>
      </c>
      <c r="D7" s="51" t="s">
        <v>217</v>
      </c>
      <c r="E7" s="106">
        <v>0.71112504822111677</v>
      </c>
      <c r="F7" s="106">
        <v>1.0500169141126561</v>
      </c>
      <c r="G7" s="106">
        <v>1.3409266653314051</v>
      </c>
      <c r="H7" s="106">
        <v>0.90509379096333775</v>
      </c>
      <c r="I7" s="106">
        <v>0.33152988914699061</v>
      </c>
      <c r="J7" s="106">
        <v>0.11623829477745615</v>
      </c>
      <c r="K7" s="106">
        <v>0.28492339659429755</v>
      </c>
      <c r="L7" s="106">
        <v>0.35249632773656153</v>
      </c>
      <c r="M7" s="106">
        <v>1.1382049636064331</v>
      </c>
      <c r="N7" s="106">
        <v>0.83885342335120483</v>
      </c>
      <c r="O7" s="107">
        <v>1.0501495535226932</v>
      </c>
      <c r="P7" s="107">
        <v>1.3409266653314051</v>
      </c>
      <c r="R7" s="130"/>
      <c r="S7" s="130"/>
      <c r="T7" s="131"/>
      <c r="U7" s="130"/>
    </row>
    <row r="8" spans="1:21" s="129" customFormat="1" ht="15" customHeight="1">
      <c r="A8" s="166"/>
      <c r="B8" s="134"/>
      <c r="C8" s="102" t="s">
        <v>88</v>
      </c>
      <c r="D8" s="54" t="s">
        <v>217</v>
      </c>
      <c r="E8" s="108">
        <v>0.71112504822111677</v>
      </c>
      <c r="F8" s="108">
        <v>0.73682217944095796</v>
      </c>
      <c r="G8" s="108">
        <v>1.3409266653314051</v>
      </c>
      <c r="H8" s="108">
        <v>0.41827693562472129</v>
      </c>
      <c r="I8" s="108">
        <v>0.15295348137567663</v>
      </c>
      <c r="J8" s="108">
        <v>7.0807382800254587E-2</v>
      </c>
      <c r="K8" s="108">
        <v>0.20107135642592591</v>
      </c>
      <c r="L8" s="108">
        <v>0.18101885924891972</v>
      </c>
      <c r="M8" s="108">
        <v>2.7453615922636437E-2</v>
      </c>
      <c r="N8" s="108">
        <v>0.63237541000201447</v>
      </c>
      <c r="O8" s="111" t="s">
        <v>213</v>
      </c>
      <c r="P8" s="111" t="s">
        <v>213</v>
      </c>
      <c r="Q8" s="129">
        <f>COUNTIF(D5:O8, "N.D. ")</f>
        <v>1</v>
      </c>
      <c r="R8" s="130"/>
      <c r="S8" s="130"/>
      <c r="T8" s="130"/>
      <c r="U8" s="130"/>
    </row>
    <row r="9" spans="1:21" ht="15" customHeight="1">
      <c r="A9" s="136" t="s">
        <v>121</v>
      </c>
      <c r="B9" s="142" t="s">
        <v>122</v>
      </c>
      <c r="C9" s="128" t="s">
        <v>15</v>
      </c>
      <c r="D9" s="57">
        <v>10.802232913405543</v>
      </c>
      <c r="E9" s="58">
        <v>9.871923754139873</v>
      </c>
      <c r="F9" s="58">
        <v>5.7435895577985621</v>
      </c>
      <c r="G9" s="58">
        <v>10.00131805004559</v>
      </c>
      <c r="H9" s="58">
        <v>6.0663360856006747</v>
      </c>
      <c r="I9" s="58" t="s">
        <v>212</v>
      </c>
      <c r="J9" s="58">
        <v>0.83028371829254088</v>
      </c>
      <c r="K9" s="58">
        <v>2.8620245203546695</v>
      </c>
      <c r="L9" s="58">
        <v>0.43656516095425668</v>
      </c>
      <c r="M9" s="58" t="s">
        <v>212</v>
      </c>
      <c r="N9" s="58">
        <v>6.8859893116040318</v>
      </c>
      <c r="O9" s="59">
        <v>7.2217131921080151</v>
      </c>
      <c r="P9" s="59">
        <v>6.7242433294135662</v>
      </c>
      <c r="R9" s="120"/>
      <c r="S9" s="120"/>
      <c r="T9" s="125"/>
      <c r="U9" s="120"/>
    </row>
    <row r="10" spans="1:21" ht="15" customHeight="1">
      <c r="A10" s="136"/>
      <c r="B10" s="143"/>
      <c r="C10" s="101" t="s">
        <v>14</v>
      </c>
      <c r="D10" s="37">
        <v>90.322580645161295</v>
      </c>
      <c r="E10" s="5">
        <v>100</v>
      </c>
      <c r="F10" s="5">
        <v>100</v>
      </c>
      <c r="G10" s="5">
        <v>100</v>
      </c>
      <c r="H10" s="5">
        <v>100</v>
      </c>
      <c r="I10" s="5">
        <v>0</v>
      </c>
      <c r="J10" s="5">
        <v>100</v>
      </c>
      <c r="K10" s="5">
        <v>100</v>
      </c>
      <c r="L10" s="5">
        <v>100</v>
      </c>
      <c r="M10" s="5">
        <v>0</v>
      </c>
      <c r="N10" s="5">
        <v>100</v>
      </c>
      <c r="O10" s="6">
        <v>100</v>
      </c>
      <c r="P10" s="6">
        <v>81.019830028328613</v>
      </c>
      <c r="R10" s="130"/>
      <c r="S10" s="130"/>
      <c r="T10" s="131"/>
      <c r="U10" s="120"/>
    </row>
    <row r="11" spans="1:21" ht="15" customHeight="1">
      <c r="A11" s="136"/>
      <c r="B11" s="143"/>
      <c r="C11" s="101" t="s">
        <v>83</v>
      </c>
      <c r="D11" s="60">
        <v>16.105207186381278</v>
      </c>
      <c r="E11" s="61">
        <v>12.588165090933815</v>
      </c>
      <c r="F11" s="61">
        <v>10.301677795294157</v>
      </c>
      <c r="G11" s="61">
        <v>12.621169647965321</v>
      </c>
      <c r="H11" s="61">
        <v>11.164263424247086</v>
      </c>
      <c r="I11" s="61" t="s">
        <v>212</v>
      </c>
      <c r="J11" s="61">
        <v>1.6566108726845681</v>
      </c>
      <c r="K11" s="61">
        <v>5.3521176821554342</v>
      </c>
      <c r="L11" s="61">
        <v>0.43656516095425668</v>
      </c>
      <c r="M11" s="61" t="s">
        <v>212</v>
      </c>
      <c r="N11" s="61">
        <v>10.767338077620431</v>
      </c>
      <c r="O11" s="62">
        <v>7.9424646667359999</v>
      </c>
      <c r="P11" s="62">
        <v>16.105207186381278</v>
      </c>
      <c r="R11" s="130"/>
      <c r="S11" s="130"/>
      <c r="T11" s="131"/>
      <c r="U11" s="120"/>
    </row>
    <row r="12" spans="1:21" ht="15" customHeight="1">
      <c r="A12" s="135"/>
      <c r="B12" s="145"/>
      <c r="C12" s="102" t="s">
        <v>84</v>
      </c>
      <c r="D12" s="63">
        <v>6.091488809371711</v>
      </c>
      <c r="E12" s="64">
        <v>7.1556824173459308</v>
      </c>
      <c r="F12" s="64">
        <v>0.57951860068511907</v>
      </c>
      <c r="G12" s="64">
        <v>6.4095626402023864</v>
      </c>
      <c r="H12" s="64">
        <v>1.6848808850610673</v>
      </c>
      <c r="I12" s="64" t="s">
        <v>212</v>
      </c>
      <c r="J12" s="64" t="s">
        <v>213</v>
      </c>
      <c r="K12" s="64">
        <v>1.0639222470585525</v>
      </c>
      <c r="L12" s="64">
        <v>0.43656516095425668</v>
      </c>
      <c r="M12" s="64" t="s">
        <v>212</v>
      </c>
      <c r="N12" s="64">
        <v>3.7354035236849499</v>
      </c>
      <c r="O12" s="65">
        <v>5.8445360328115772</v>
      </c>
      <c r="P12" s="65" t="s">
        <v>213</v>
      </c>
      <c r="Q12" s="129">
        <f>COUNTIF(D9:O12, "N.D. ")</f>
        <v>1</v>
      </c>
      <c r="R12" s="130"/>
      <c r="S12" s="130"/>
      <c r="T12" s="131"/>
      <c r="U12" s="120"/>
    </row>
    <row r="13" spans="1:21" ht="15" customHeight="1">
      <c r="A13" s="136" t="s">
        <v>23</v>
      </c>
      <c r="B13" s="142" t="s">
        <v>11</v>
      </c>
      <c r="C13" s="128" t="s">
        <v>15</v>
      </c>
      <c r="D13" s="57">
        <v>0.1031351429148175</v>
      </c>
      <c r="E13" s="58">
        <v>3.1192359981354605E-2</v>
      </c>
      <c r="F13" s="58">
        <v>2.3964562279198381E-2</v>
      </c>
      <c r="G13" s="58">
        <v>3.4866032753492822E-2</v>
      </c>
      <c r="H13" s="58">
        <v>5.5235918621375293E-2</v>
      </c>
      <c r="I13" s="58">
        <v>0.31623446656418758</v>
      </c>
      <c r="J13" s="58">
        <v>6.5086796353934023E-2</v>
      </c>
      <c r="K13" s="58">
        <v>0.26368115968903821</v>
      </c>
      <c r="L13" s="58">
        <v>0.33685585770638754</v>
      </c>
      <c r="M13" s="58">
        <v>7.109503068420775E-2</v>
      </c>
      <c r="N13" s="58">
        <v>0.18063196146403204</v>
      </c>
      <c r="O13" s="59">
        <v>2.4459776765280616E-2</v>
      </c>
      <c r="P13" s="59">
        <v>0.13855309218732165</v>
      </c>
      <c r="R13" s="120"/>
      <c r="S13" s="120"/>
      <c r="T13" s="125"/>
      <c r="U13" s="120"/>
    </row>
    <row r="14" spans="1:21" ht="15" customHeight="1">
      <c r="A14" s="136"/>
      <c r="B14" s="143"/>
      <c r="C14" s="101" t="s">
        <v>14</v>
      </c>
      <c r="D14" s="37">
        <v>100</v>
      </c>
      <c r="E14" s="5">
        <v>100</v>
      </c>
      <c r="F14" s="5">
        <v>100</v>
      </c>
      <c r="G14" s="5">
        <v>100</v>
      </c>
      <c r="H14" s="5">
        <v>100</v>
      </c>
      <c r="I14" s="5">
        <v>96.666666666666671</v>
      </c>
      <c r="J14" s="5">
        <v>100</v>
      </c>
      <c r="K14" s="5">
        <v>100</v>
      </c>
      <c r="L14" s="5">
        <v>100</v>
      </c>
      <c r="M14" s="5">
        <v>100</v>
      </c>
      <c r="N14" s="5">
        <v>100</v>
      </c>
      <c r="O14" s="6">
        <v>50</v>
      </c>
      <c r="P14" s="6">
        <v>95.890410958904098</v>
      </c>
      <c r="R14" s="130"/>
      <c r="S14" s="130"/>
      <c r="T14" s="131"/>
      <c r="U14" s="120"/>
    </row>
    <row r="15" spans="1:21" ht="15" customHeight="1">
      <c r="A15" s="136"/>
      <c r="B15" s="143"/>
      <c r="C15" s="101" t="s">
        <v>145</v>
      </c>
      <c r="D15" s="60">
        <v>0.19742787461436168</v>
      </c>
      <c r="E15" s="61">
        <v>5.6157119481596546E-2</v>
      </c>
      <c r="F15" s="61">
        <v>4.1546831222453749E-2</v>
      </c>
      <c r="G15" s="61">
        <v>4.8233275435865725E-2</v>
      </c>
      <c r="H15" s="61">
        <v>6.4640573599989218E-2</v>
      </c>
      <c r="I15" s="61">
        <v>0.52347536331647992</v>
      </c>
      <c r="J15" s="61">
        <v>8.4520894090840487E-2</v>
      </c>
      <c r="K15" s="61">
        <v>0.52736231937807643</v>
      </c>
      <c r="L15" s="61">
        <v>0.70789616954255474</v>
      </c>
      <c r="M15" s="61">
        <v>0.11732038574831895</v>
      </c>
      <c r="N15" s="61">
        <v>0.36070596450226933</v>
      </c>
      <c r="O15" s="62">
        <v>2.4459776765280616E-2</v>
      </c>
      <c r="P15" s="62">
        <v>0.70789616954255474</v>
      </c>
      <c r="R15" s="130"/>
      <c r="S15" s="130"/>
      <c r="T15" s="131"/>
      <c r="U15" s="120"/>
    </row>
    <row r="16" spans="1:21" ht="15" customHeight="1">
      <c r="A16" s="135"/>
      <c r="B16" s="145"/>
      <c r="C16" s="102" t="s">
        <v>146</v>
      </c>
      <c r="D16" s="63" t="s">
        <v>213</v>
      </c>
      <c r="E16" s="64" t="s">
        <v>213</v>
      </c>
      <c r="F16" s="64" t="s">
        <v>213</v>
      </c>
      <c r="G16" s="64">
        <v>2.1498790071119916E-2</v>
      </c>
      <c r="H16" s="64">
        <v>4.5831263642761369E-2</v>
      </c>
      <c r="I16" s="64">
        <v>0.10899356981189526</v>
      </c>
      <c r="J16" s="64">
        <v>4.5652698617027566E-2</v>
      </c>
      <c r="K16" s="64" t="s">
        <v>213</v>
      </c>
      <c r="L16" s="64">
        <v>0.12121759515704977</v>
      </c>
      <c r="M16" s="64">
        <v>2.4869675620096544E-2</v>
      </c>
      <c r="N16" s="64" t="s">
        <v>213</v>
      </c>
      <c r="O16" s="65">
        <v>2.4459776765280616E-2</v>
      </c>
      <c r="P16" s="65" t="s">
        <v>213</v>
      </c>
      <c r="Q16" s="129">
        <f>COUNTIF(D13:O16, "N.D. ")</f>
        <v>5</v>
      </c>
      <c r="R16" s="130"/>
      <c r="S16" s="130"/>
      <c r="T16" s="131"/>
      <c r="U16" s="120"/>
    </row>
    <row r="17" spans="1:21" ht="15" customHeight="1">
      <c r="A17" s="144" t="s">
        <v>24</v>
      </c>
      <c r="B17" s="133" t="s">
        <v>56</v>
      </c>
      <c r="C17" s="128" t="s">
        <v>15</v>
      </c>
      <c r="D17" s="57">
        <v>0.34174660201153995</v>
      </c>
      <c r="E17" s="58">
        <v>0.54894437651196992</v>
      </c>
      <c r="F17" s="58">
        <v>0.45510669937212395</v>
      </c>
      <c r="G17" s="58">
        <v>0.57063720312096122</v>
      </c>
      <c r="H17" s="58">
        <v>0.58181216135886427</v>
      </c>
      <c r="I17" s="58">
        <v>0.6268379628114884</v>
      </c>
      <c r="J17" s="58">
        <v>0.31907325871653336</v>
      </c>
      <c r="K17" s="58">
        <v>0.39562441245126378</v>
      </c>
      <c r="L17" s="58">
        <v>0.26763061106382585</v>
      </c>
      <c r="M17" s="58">
        <v>0.37834799722527923</v>
      </c>
      <c r="N17" s="58">
        <v>0.63921244854840509</v>
      </c>
      <c r="O17" s="59">
        <v>0.40105416073091693</v>
      </c>
      <c r="P17" s="59">
        <v>0.47377331535408607</v>
      </c>
      <c r="Q17" s="129"/>
      <c r="R17" s="120"/>
      <c r="S17" s="120"/>
      <c r="T17" s="120"/>
      <c r="U17" s="120"/>
    </row>
    <row r="18" spans="1:21" ht="15" customHeight="1">
      <c r="A18" s="144"/>
      <c r="B18" s="133"/>
      <c r="C18" s="101" t="s">
        <v>14</v>
      </c>
      <c r="D18" s="37">
        <v>100</v>
      </c>
      <c r="E18" s="5">
        <v>100</v>
      </c>
      <c r="F18" s="5">
        <v>100</v>
      </c>
      <c r="G18" s="5">
        <v>100</v>
      </c>
      <c r="H18" s="5">
        <v>100</v>
      </c>
      <c r="I18" s="5">
        <v>100</v>
      </c>
      <c r="J18" s="5">
        <v>100</v>
      </c>
      <c r="K18" s="5">
        <v>100</v>
      </c>
      <c r="L18" s="5">
        <v>100</v>
      </c>
      <c r="M18" s="5">
        <v>100</v>
      </c>
      <c r="N18" s="5">
        <v>100</v>
      </c>
      <c r="O18" s="6">
        <v>100</v>
      </c>
      <c r="P18" s="6">
        <v>100</v>
      </c>
      <c r="Q18" s="129"/>
    </row>
    <row r="19" spans="1:21" ht="15" customHeight="1">
      <c r="A19" s="144"/>
      <c r="B19" s="133"/>
      <c r="C19" s="138" t="s">
        <v>87</v>
      </c>
      <c r="D19" s="60">
        <v>0.58569182307090839</v>
      </c>
      <c r="E19" s="61">
        <v>0.74999369080303413</v>
      </c>
      <c r="F19" s="61">
        <v>0.46464383131041831</v>
      </c>
      <c r="G19" s="61">
        <v>0.57725137927930725</v>
      </c>
      <c r="H19" s="61">
        <v>0.71916623469627261</v>
      </c>
      <c r="I19" s="61">
        <v>1.0964963944036694</v>
      </c>
      <c r="J19" s="61">
        <v>0.33967373415163737</v>
      </c>
      <c r="K19" s="61">
        <v>0.44047734617819856</v>
      </c>
      <c r="L19" s="61">
        <v>0.29731028158049694</v>
      </c>
      <c r="M19" s="61">
        <v>0.40378881509044656</v>
      </c>
      <c r="N19" s="61">
        <v>0.76497427584061894</v>
      </c>
      <c r="O19" s="62">
        <v>0.45156107250710298</v>
      </c>
      <c r="P19" s="62">
        <v>1.0964963944036694</v>
      </c>
      <c r="Q19" s="129"/>
    </row>
    <row r="20" spans="1:21" ht="15" customHeight="1">
      <c r="A20" s="144"/>
      <c r="B20" s="134"/>
      <c r="C20" s="139" t="s">
        <v>88</v>
      </c>
      <c r="D20" s="63">
        <v>9.7801380952171516E-2</v>
      </c>
      <c r="E20" s="64">
        <v>0.34789506222090572</v>
      </c>
      <c r="F20" s="64">
        <v>0.44556956743382958</v>
      </c>
      <c r="G20" s="64">
        <v>0.5640230269626153</v>
      </c>
      <c r="H20" s="64">
        <v>0.44445808802145603</v>
      </c>
      <c r="I20" s="64">
        <v>0.36906134547306679</v>
      </c>
      <c r="J20" s="64">
        <v>0.2984727832814294</v>
      </c>
      <c r="K20" s="64">
        <v>0.35077147872432896</v>
      </c>
      <c r="L20" s="64">
        <v>0.23795094054715479</v>
      </c>
      <c r="M20" s="64">
        <v>0.35290717936011184</v>
      </c>
      <c r="N20" s="64">
        <v>0.57549974178866614</v>
      </c>
      <c r="O20" s="65">
        <v>0.35054724895473083</v>
      </c>
      <c r="P20" s="65">
        <v>9.7801380952171516E-2</v>
      </c>
      <c r="Q20" s="129">
        <f>COUNTIF(D17:O20, "N.D. ")</f>
        <v>0</v>
      </c>
    </row>
    <row r="21" spans="1:21" ht="15" customHeight="1">
      <c r="A21" s="144"/>
      <c r="B21" s="127" t="s">
        <v>155</v>
      </c>
      <c r="C21" s="128" t="s">
        <v>15</v>
      </c>
      <c r="D21" s="57">
        <v>0.31744132413167531</v>
      </c>
      <c r="E21" s="58">
        <v>0.36463116066728057</v>
      </c>
      <c r="F21" s="58">
        <v>0.34229605207749397</v>
      </c>
      <c r="G21" s="58">
        <v>0.19405664621681029</v>
      </c>
      <c r="H21" s="58">
        <v>0.18488485507546554</v>
      </c>
      <c r="I21" s="58">
        <v>0.39791025434076766</v>
      </c>
      <c r="J21" s="58">
        <v>0.3647561822196006</v>
      </c>
      <c r="K21" s="58">
        <v>0.27688841695568084</v>
      </c>
      <c r="L21" s="58">
        <v>0.32133940601132999</v>
      </c>
      <c r="M21" s="58">
        <v>0.34729011756836203</v>
      </c>
      <c r="N21" s="58">
        <v>9.577928269053701E-2</v>
      </c>
      <c r="O21" s="59">
        <v>0.12680154330268467</v>
      </c>
      <c r="P21" s="59">
        <v>0.29236709167775732</v>
      </c>
      <c r="Q21" s="129"/>
    </row>
    <row r="22" spans="1:21" ht="15" customHeight="1">
      <c r="A22" s="144"/>
      <c r="B22" s="133"/>
      <c r="C22" s="101" t="s">
        <v>14</v>
      </c>
      <c r="D22" s="37">
        <v>100</v>
      </c>
      <c r="E22" s="5">
        <v>100</v>
      </c>
      <c r="F22" s="5">
        <v>100</v>
      </c>
      <c r="G22" s="5">
        <v>100</v>
      </c>
      <c r="H22" s="5">
        <v>100</v>
      </c>
      <c r="I22" s="5">
        <v>86.206896551724142</v>
      </c>
      <c r="J22" s="5">
        <v>100</v>
      </c>
      <c r="K22" s="5">
        <v>100</v>
      </c>
      <c r="L22" s="5">
        <v>51.428571428571431</v>
      </c>
      <c r="M22" s="5">
        <v>100</v>
      </c>
      <c r="N22" s="5">
        <v>41.935483870967744</v>
      </c>
      <c r="O22" s="6">
        <v>53.333333333333336</v>
      </c>
      <c r="P22" s="6">
        <v>85.359116022099442</v>
      </c>
      <c r="Q22" s="129"/>
    </row>
    <row r="23" spans="1:21" ht="15" customHeight="1">
      <c r="A23" s="144"/>
      <c r="B23" s="133"/>
      <c r="C23" s="138" t="s">
        <v>87</v>
      </c>
      <c r="D23" s="60">
        <v>0.40288855356757919</v>
      </c>
      <c r="E23" s="61">
        <v>0.45026371416257926</v>
      </c>
      <c r="F23" s="61">
        <v>0.657480111581775</v>
      </c>
      <c r="G23" s="61">
        <v>0.25474746481579974</v>
      </c>
      <c r="H23" s="61">
        <v>0.19032305081080061</v>
      </c>
      <c r="I23" s="61">
        <v>0.54797512678921234</v>
      </c>
      <c r="J23" s="61">
        <v>0.49756701367141909</v>
      </c>
      <c r="K23" s="61">
        <v>0.27688841695568084</v>
      </c>
      <c r="L23" s="61">
        <v>0.32133940601132999</v>
      </c>
      <c r="M23" s="61">
        <v>0.3909112119884896</v>
      </c>
      <c r="N23" s="61">
        <v>9.577928269053701E-2</v>
      </c>
      <c r="O23" s="62">
        <v>0.12680154330268467</v>
      </c>
      <c r="P23" s="62">
        <v>0.657480111581775</v>
      </c>
      <c r="Q23" s="129"/>
    </row>
    <row r="24" spans="1:21" ht="15" customHeight="1">
      <c r="A24" s="144"/>
      <c r="B24" s="134"/>
      <c r="C24" s="139" t="s">
        <v>88</v>
      </c>
      <c r="D24" s="63">
        <v>0.23199409469577142</v>
      </c>
      <c r="E24" s="64">
        <v>0.27899860717198188</v>
      </c>
      <c r="F24" s="64">
        <v>2.7111992573212926E-2</v>
      </c>
      <c r="G24" s="64">
        <v>0.13336582761782081</v>
      </c>
      <c r="H24" s="64">
        <v>0.17944665934013043</v>
      </c>
      <c r="I24" s="64">
        <v>0.24784538189232291</v>
      </c>
      <c r="J24" s="64">
        <v>0.23194535076778211</v>
      </c>
      <c r="K24" s="64">
        <v>0.27688841695568084</v>
      </c>
      <c r="L24" s="64">
        <v>0.32133940601132999</v>
      </c>
      <c r="M24" s="64">
        <v>0.30366902314823452</v>
      </c>
      <c r="N24" s="64">
        <v>9.577928269053701E-2</v>
      </c>
      <c r="O24" s="65">
        <v>0.12680154330268467</v>
      </c>
      <c r="P24" s="65">
        <v>2.7111992573212926E-2</v>
      </c>
      <c r="Q24" s="129">
        <f>COUNTIF(D21:O24, "N.D. ")</f>
        <v>0</v>
      </c>
    </row>
    <row r="25" spans="1:21" ht="15" customHeight="1">
      <c r="A25" s="144"/>
      <c r="B25" s="127" t="s">
        <v>126</v>
      </c>
      <c r="C25" s="128" t="s">
        <v>15</v>
      </c>
      <c r="D25" s="57">
        <v>0.37596820951000487</v>
      </c>
      <c r="E25" s="58">
        <v>0.62580376587315834</v>
      </c>
      <c r="F25" s="58">
        <v>0.8610117835432306</v>
      </c>
      <c r="G25" s="58">
        <v>0.79052500006574067</v>
      </c>
      <c r="H25" s="58">
        <v>1.3836844287378336</v>
      </c>
      <c r="I25" s="58">
        <v>0.87457382181900734</v>
      </c>
      <c r="J25" s="58">
        <v>0.9029681097140887</v>
      </c>
      <c r="K25" s="58">
        <v>0.77854180734125289</v>
      </c>
      <c r="L25" s="58">
        <v>0.48870701142943895</v>
      </c>
      <c r="M25" s="58">
        <v>0.51446114932089648</v>
      </c>
      <c r="N25" s="58">
        <v>0.60256369170393398</v>
      </c>
      <c r="O25" s="59">
        <v>0.26214982381363588</v>
      </c>
      <c r="P25" s="59">
        <v>0.68061481162118209</v>
      </c>
      <c r="Q25" s="129"/>
    </row>
    <row r="26" spans="1:21" ht="15" customHeight="1">
      <c r="A26" s="144"/>
      <c r="B26" s="133"/>
      <c r="C26" s="101" t="s">
        <v>14</v>
      </c>
      <c r="D26" s="37">
        <v>100</v>
      </c>
      <c r="E26" s="5">
        <v>100</v>
      </c>
      <c r="F26" s="5">
        <v>100</v>
      </c>
      <c r="G26" s="5">
        <v>100</v>
      </c>
      <c r="H26" s="5">
        <v>50</v>
      </c>
      <c r="I26" s="5">
        <v>100</v>
      </c>
      <c r="J26" s="5">
        <v>100</v>
      </c>
      <c r="K26" s="5">
        <v>100</v>
      </c>
      <c r="L26" s="5">
        <v>100</v>
      </c>
      <c r="M26" s="5">
        <v>100</v>
      </c>
      <c r="N26" s="5">
        <v>100</v>
      </c>
      <c r="O26" s="6">
        <v>100</v>
      </c>
      <c r="P26" s="6">
        <v>96.132596685082873</v>
      </c>
      <c r="Q26" s="129"/>
    </row>
    <row r="27" spans="1:21" ht="15" customHeight="1">
      <c r="A27" s="144"/>
      <c r="B27" s="133"/>
      <c r="C27" s="138" t="s">
        <v>87</v>
      </c>
      <c r="D27" s="60">
        <v>0.60191303407991115</v>
      </c>
      <c r="E27" s="61">
        <v>0.83690701853720983</v>
      </c>
      <c r="F27" s="61">
        <v>1.3286886276354584</v>
      </c>
      <c r="G27" s="61">
        <v>0.85777556260764787</v>
      </c>
      <c r="H27" s="61">
        <v>1.3836844287378336</v>
      </c>
      <c r="I27" s="61">
        <v>1.288053329927344</v>
      </c>
      <c r="J27" s="61">
        <v>1.1179934461773473</v>
      </c>
      <c r="K27" s="61">
        <v>0.91965345534962306</v>
      </c>
      <c r="L27" s="61">
        <v>0.55363492204197817</v>
      </c>
      <c r="M27" s="61">
        <v>0.54078804200658748</v>
      </c>
      <c r="N27" s="61">
        <v>1.1961583379736169</v>
      </c>
      <c r="O27" s="62">
        <v>0.39881242522267024</v>
      </c>
      <c r="P27" s="62">
        <v>1.3836844287378336</v>
      </c>
      <c r="Q27" s="129"/>
    </row>
    <row r="28" spans="1:21" ht="15" customHeight="1">
      <c r="A28" s="144"/>
      <c r="B28" s="134"/>
      <c r="C28" s="139" t="s">
        <v>88</v>
      </c>
      <c r="D28" s="63">
        <v>0.15002338494009856</v>
      </c>
      <c r="E28" s="64">
        <v>0.41470051320910689</v>
      </c>
      <c r="F28" s="64">
        <v>0.39333493945100279</v>
      </c>
      <c r="G28" s="64">
        <v>0.72327443752383358</v>
      </c>
      <c r="H28" s="64">
        <v>1.3836844287378336</v>
      </c>
      <c r="I28" s="64">
        <v>0.64578879546565426</v>
      </c>
      <c r="J28" s="64">
        <v>0.68794277325082998</v>
      </c>
      <c r="K28" s="64">
        <v>0.63743015933288283</v>
      </c>
      <c r="L28" s="64">
        <v>0.42377910081689968</v>
      </c>
      <c r="M28" s="64">
        <v>0.48813425663520543</v>
      </c>
      <c r="N28" s="64">
        <v>9.4329364432120921E-2</v>
      </c>
      <c r="O28" s="65">
        <v>0.1254872224046015</v>
      </c>
      <c r="P28" s="65">
        <v>9.4329364432120921E-2</v>
      </c>
      <c r="Q28" s="129">
        <f>COUNTIF(D25:O28, "N.D. ")</f>
        <v>0</v>
      </c>
    </row>
    <row r="29" spans="1:21" ht="15" customHeight="1">
      <c r="A29" s="144"/>
      <c r="B29" s="127" t="s">
        <v>127</v>
      </c>
      <c r="C29" s="128" t="s">
        <v>15</v>
      </c>
      <c r="D29" s="57">
        <v>0.19067707739100398</v>
      </c>
      <c r="E29" s="58">
        <v>0.42465849652034449</v>
      </c>
      <c r="F29" s="58">
        <v>0.22049577693770783</v>
      </c>
      <c r="G29" s="58">
        <v>0.51536231429355395</v>
      </c>
      <c r="H29" s="58">
        <v>0.42964160646054222</v>
      </c>
      <c r="I29" s="58">
        <v>1.3684576805685713</v>
      </c>
      <c r="J29" s="58">
        <v>0.84813908208243505</v>
      </c>
      <c r="K29" s="58">
        <v>0.8955321477521111</v>
      </c>
      <c r="L29" s="58">
        <v>0.18336680261786975</v>
      </c>
      <c r="M29" s="58">
        <v>0.55379030304386412</v>
      </c>
      <c r="N29" s="58">
        <v>0.36761549847959224</v>
      </c>
      <c r="O29" s="59">
        <v>6.1997198754269456E-2</v>
      </c>
      <c r="P29" s="59">
        <v>0.49679711825937961</v>
      </c>
      <c r="Q29" s="129"/>
    </row>
    <row r="30" spans="1:21" ht="15" customHeight="1">
      <c r="A30" s="144"/>
      <c r="B30" s="133"/>
      <c r="C30" s="101" t="s">
        <v>14</v>
      </c>
      <c r="D30" s="37">
        <v>100</v>
      </c>
      <c r="E30" s="5">
        <v>100</v>
      </c>
      <c r="F30" s="5">
        <v>100</v>
      </c>
      <c r="G30" s="5">
        <v>100</v>
      </c>
      <c r="H30" s="5">
        <v>100</v>
      </c>
      <c r="I30" s="5">
        <v>100</v>
      </c>
      <c r="J30" s="5">
        <v>100</v>
      </c>
      <c r="K30" s="5">
        <v>100</v>
      </c>
      <c r="L30" s="5">
        <v>100</v>
      </c>
      <c r="M30" s="5">
        <v>100</v>
      </c>
      <c r="N30" s="5">
        <v>100</v>
      </c>
      <c r="O30" s="6">
        <v>100</v>
      </c>
      <c r="P30" s="6">
        <v>100</v>
      </c>
      <c r="Q30" s="129"/>
    </row>
    <row r="31" spans="1:21" ht="15" customHeight="1">
      <c r="A31" s="144"/>
      <c r="B31" s="133"/>
      <c r="C31" s="138" t="s">
        <v>87</v>
      </c>
      <c r="D31" s="60">
        <v>0.19609870081517594</v>
      </c>
      <c r="E31" s="61">
        <v>0.53894965842992826</v>
      </c>
      <c r="F31" s="61">
        <v>0.38220994681818332</v>
      </c>
      <c r="G31" s="61">
        <v>0.62884660294494388</v>
      </c>
      <c r="H31" s="61">
        <v>0.78703014932476811</v>
      </c>
      <c r="I31" s="61">
        <v>1.903051678210153</v>
      </c>
      <c r="J31" s="61">
        <v>1.4273280946058831</v>
      </c>
      <c r="K31" s="61">
        <v>1.3111245557723492</v>
      </c>
      <c r="L31" s="61">
        <v>0.19556306045791705</v>
      </c>
      <c r="M31" s="61">
        <v>0.79539169144902366</v>
      </c>
      <c r="N31" s="61">
        <v>0.55868736623711546</v>
      </c>
      <c r="O31" s="62">
        <v>8.1863985027250855E-2</v>
      </c>
      <c r="P31" s="62">
        <v>1.903051678210153</v>
      </c>
      <c r="Q31" s="129"/>
    </row>
    <row r="32" spans="1:21" ht="15" customHeight="1">
      <c r="A32" s="144"/>
      <c r="B32" s="134"/>
      <c r="C32" s="139" t="s">
        <v>88</v>
      </c>
      <c r="D32" s="63">
        <v>0.18525545396683202</v>
      </c>
      <c r="E32" s="64">
        <v>0.31036733461076077</v>
      </c>
      <c r="F32" s="64">
        <v>5.8781607057232357E-2</v>
      </c>
      <c r="G32" s="64">
        <v>0.40187802564216413</v>
      </c>
      <c r="H32" s="64">
        <v>5.0644140152827498E-2</v>
      </c>
      <c r="I32" s="64">
        <v>0.83386368292698976</v>
      </c>
      <c r="J32" s="64">
        <v>0.26895006955898698</v>
      </c>
      <c r="K32" s="64">
        <v>0.47993973973187298</v>
      </c>
      <c r="L32" s="64">
        <v>0.17117054477782243</v>
      </c>
      <c r="M32" s="64">
        <v>0.31218891463870457</v>
      </c>
      <c r="N32" s="64">
        <v>0.20676578623563655</v>
      </c>
      <c r="O32" s="65">
        <v>4.2130412481288057E-2</v>
      </c>
      <c r="P32" s="65">
        <v>4.2130412481288057E-2</v>
      </c>
      <c r="Q32" s="129">
        <f>COUNTIF(D29:O32, "N.D. ")</f>
        <v>0</v>
      </c>
    </row>
    <row r="33" spans="1:17" ht="15" customHeight="1">
      <c r="A33" s="144"/>
      <c r="B33" s="127" t="s">
        <v>128</v>
      </c>
      <c r="C33" s="128" t="s">
        <v>15</v>
      </c>
      <c r="D33" s="57">
        <v>6.4415852293123452E-2</v>
      </c>
      <c r="E33" s="58">
        <v>0.15967846230705451</v>
      </c>
      <c r="F33" s="58">
        <v>0.12537386195472408</v>
      </c>
      <c r="G33" s="58">
        <v>0.13767805806089184</v>
      </c>
      <c r="H33" s="58">
        <v>0.24002873586327822</v>
      </c>
      <c r="I33" s="58">
        <v>0.49708678209560869</v>
      </c>
      <c r="J33" s="58">
        <v>0.35761668617557457</v>
      </c>
      <c r="K33" s="58">
        <v>0.42826939759195626</v>
      </c>
      <c r="L33" s="58">
        <v>0.23728068448490286</v>
      </c>
      <c r="M33" s="58">
        <v>0.29204360771337595</v>
      </c>
      <c r="N33" s="58">
        <v>5.0497621051864464E-2</v>
      </c>
      <c r="O33" s="59">
        <v>2.529113468702824E-2</v>
      </c>
      <c r="P33" s="59">
        <v>0.22163823508213157</v>
      </c>
      <c r="Q33" s="129"/>
    </row>
    <row r="34" spans="1:17" ht="15" customHeight="1">
      <c r="A34" s="144"/>
      <c r="B34" s="133"/>
      <c r="C34" s="101" t="s">
        <v>14</v>
      </c>
      <c r="D34" s="37">
        <v>100</v>
      </c>
      <c r="E34" s="5">
        <v>100</v>
      </c>
      <c r="F34" s="5">
        <v>100</v>
      </c>
      <c r="G34" s="5">
        <v>100</v>
      </c>
      <c r="H34" s="5">
        <v>100</v>
      </c>
      <c r="I34" s="5">
        <v>100</v>
      </c>
      <c r="J34" s="5">
        <v>100</v>
      </c>
      <c r="K34" s="5">
        <v>100</v>
      </c>
      <c r="L34" s="5">
        <v>100</v>
      </c>
      <c r="M34" s="5">
        <v>100</v>
      </c>
      <c r="N34" s="5">
        <v>100</v>
      </c>
      <c r="O34" s="6">
        <v>100</v>
      </c>
      <c r="P34" s="6">
        <v>100</v>
      </c>
      <c r="Q34" s="129"/>
    </row>
    <row r="35" spans="1:17" ht="15" customHeight="1">
      <c r="A35" s="144"/>
      <c r="B35" s="133"/>
      <c r="C35" s="138" t="s">
        <v>87</v>
      </c>
      <c r="D35" s="60">
        <v>8.8164370158449953E-2</v>
      </c>
      <c r="E35" s="61">
        <v>0.28362839708738585</v>
      </c>
      <c r="F35" s="61">
        <v>0.13964058740840413</v>
      </c>
      <c r="G35" s="61">
        <v>0.15204527777654703</v>
      </c>
      <c r="H35" s="61">
        <v>0.35897365894132421</v>
      </c>
      <c r="I35" s="61">
        <v>0.71432707294487174</v>
      </c>
      <c r="J35" s="61">
        <v>0.57749587903078359</v>
      </c>
      <c r="K35" s="61">
        <v>0.43620689532057139</v>
      </c>
      <c r="L35" s="61">
        <v>0.30726155905596153</v>
      </c>
      <c r="M35" s="61">
        <v>0.57020084973023688</v>
      </c>
      <c r="N35" s="61">
        <v>8.0799425571937561E-2</v>
      </c>
      <c r="O35" s="62">
        <v>2.554097819374734E-2</v>
      </c>
      <c r="P35" s="62">
        <v>0.71432707294487174</v>
      </c>
      <c r="Q35" s="129"/>
    </row>
    <row r="36" spans="1:17" ht="15" customHeight="1">
      <c r="A36" s="144"/>
      <c r="B36" s="134"/>
      <c r="C36" s="139" t="s">
        <v>88</v>
      </c>
      <c r="D36" s="63">
        <v>4.0667334427796957E-2</v>
      </c>
      <c r="E36" s="64">
        <v>3.5728527526723196E-2</v>
      </c>
      <c r="F36" s="64">
        <v>0.11110713650104405</v>
      </c>
      <c r="G36" s="64">
        <v>0.12331083834523664</v>
      </c>
      <c r="H36" s="64">
        <v>5.7101889898180602E-2</v>
      </c>
      <c r="I36" s="64">
        <v>0.27984649124634564</v>
      </c>
      <c r="J36" s="64">
        <v>0.13773749332036553</v>
      </c>
      <c r="K36" s="64">
        <v>0.42033189986334119</v>
      </c>
      <c r="L36" s="64">
        <v>0.16729980991384422</v>
      </c>
      <c r="M36" s="64" t="s">
        <v>213</v>
      </c>
      <c r="N36" s="64">
        <v>2.0195816531791359E-2</v>
      </c>
      <c r="O36" s="65">
        <v>2.5041291180309143E-2</v>
      </c>
      <c r="P36" s="65" t="s">
        <v>213</v>
      </c>
      <c r="Q36" s="129">
        <f>COUNTIF(D33:O36, "N.D. ")</f>
        <v>1</v>
      </c>
    </row>
    <row r="37" spans="1:17" ht="15" customHeight="1">
      <c r="A37" s="144"/>
      <c r="B37" s="127" t="s">
        <v>129</v>
      </c>
      <c r="C37" s="128" t="s">
        <v>15</v>
      </c>
      <c r="D37" s="57">
        <v>0.79400667719619789</v>
      </c>
      <c r="E37" s="58">
        <v>1.4849597261989849</v>
      </c>
      <c r="F37" s="58">
        <v>0.61312545235194094</v>
      </c>
      <c r="G37" s="58">
        <v>0.79796012900818658</v>
      </c>
      <c r="H37" s="58">
        <v>0.89108021357784217</v>
      </c>
      <c r="I37" s="58">
        <v>1.2587136841685451</v>
      </c>
      <c r="J37" s="58">
        <v>0.55237265115357037</v>
      </c>
      <c r="K37" s="58">
        <v>1.4478132740703069</v>
      </c>
      <c r="L37" s="58">
        <v>0.74457741453365767</v>
      </c>
      <c r="M37" s="58">
        <v>1.103819754817094</v>
      </c>
      <c r="N37" s="58">
        <v>0.61812943859771263</v>
      </c>
      <c r="O37" s="59">
        <v>0.50322372736806376</v>
      </c>
      <c r="P37" s="59">
        <v>0.86575256848243132</v>
      </c>
      <c r="Q37" s="129"/>
    </row>
    <row r="38" spans="1:17" ht="15" customHeight="1">
      <c r="A38" s="144"/>
      <c r="B38" s="133"/>
      <c r="C38" s="101" t="s">
        <v>14</v>
      </c>
      <c r="D38" s="37">
        <v>100</v>
      </c>
      <c r="E38" s="5">
        <v>50</v>
      </c>
      <c r="F38" s="5">
        <v>100</v>
      </c>
      <c r="G38" s="5">
        <v>100</v>
      </c>
      <c r="H38" s="5">
        <v>100</v>
      </c>
      <c r="I38" s="5">
        <v>100</v>
      </c>
      <c r="J38" s="5">
        <v>100</v>
      </c>
      <c r="K38" s="5">
        <v>100</v>
      </c>
      <c r="L38" s="5">
        <v>100</v>
      </c>
      <c r="M38" s="5">
        <v>100</v>
      </c>
      <c r="N38" s="5">
        <v>100</v>
      </c>
      <c r="O38" s="6">
        <v>100</v>
      </c>
      <c r="P38" s="6">
        <v>96.164383561643845</v>
      </c>
      <c r="Q38" s="129"/>
    </row>
    <row r="39" spans="1:17" ht="15" customHeight="1">
      <c r="A39" s="144"/>
      <c r="B39" s="133"/>
      <c r="C39" s="138" t="s">
        <v>87</v>
      </c>
      <c r="D39" s="60">
        <v>1.0293366587153376</v>
      </c>
      <c r="E39" s="61">
        <v>1.4849597261989849</v>
      </c>
      <c r="F39" s="61">
        <v>0.71388244967632319</v>
      </c>
      <c r="G39" s="61">
        <v>0.95158866313682389</v>
      </c>
      <c r="H39" s="61">
        <v>1.4538894268849833</v>
      </c>
      <c r="I39" s="61">
        <v>1.3860525767961336</v>
      </c>
      <c r="J39" s="61">
        <v>1.0356073542093214</v>
      </c>
      <c r="K39" s="61">
        <v>2.1467335813446295</v>
      </c>
      <c r="L39" s="61">
        <v>0.84717423093492727</v>
      </c>
      <c r="M39" s="61">
        <v>1.2595983482173019</v>
      </c>
      <c r="N39" s="61">
        <v>0.64862896712579088</v>
      </c>
      <c r="O39" s="62">
        <v>0.66796394405561665</v>
      </c>
      <c r="P39" s="62">
        <v>2.1467335813446295</v>
      </c>
      <c r="Q39" s="129"/>
    </row>
    <row r="40" spans="1:17" ht="15" customHeight="1">
      <c r="A40" s="144"/>
      <c r="B40" s="134"/>
      <c r="C40" s="139" t="s">
        <v>88</v>
      </c>
      <c r="D40" s="63">
        <v>0.55867669567705813</v>
      </c>
      <c r="E40" s="64">
        <v>1.4849597261989849</v>
      </c>
      <c r="F40" s="64">
        <v>0.51236845502755868</v>
      </c>
      <c r="G40" s="64">
        <v>0.64433159487954939</v>
      </c>
      <c r="H40" s="64" t="s">
        <v>213</v>
      </c>
      <c r="I40" s="64">
        <v>1.1313747915409569</v>
      </c>
      <c r="J40" s="64">
        <v>6.9137948097819396E-2</v>
      </c>
      <c r="K40" s="64">
        <v>0.74889296679598438</v>
      </c>
      <c r="L40" s="64">
        <v>0.64198059813238795</v>
      </c>
      <c r="M40" s="64">
        <v>0.94804116141688632</v>
      </c>
      <c r="N40" s="64">
        <v>0.60150893359717394</v>
      </c>
      <c r="O40" s="65">
        <v>0.33848351068051086</v>
      </c>
      <c r="P40" s="65" t="s">
        <v>213</v>
      </c>
      <c r="Q40" s="129">
        <f>COUNTIF(D37:O40, "N.D. ")</f>
        <v>1</v>
      </c>
    </row>
    <row r="41" spans="1:17" ht="15" customHeight="1">
      <c r="A41" s="144"/>
      <c r="B41" s="133" t="s">
        <v>57</v>
      </c>
      <c r="C41" s="128" t="s">
        <v>15</v>
      </c>
      <c r="D41" s="57">
        <v>1.1623394717845854</v>
      </c>
      <c r="E41" s="58">
        <v>0.84820115326763823</v>
      </c>
      <c r="F41" s="58">
        <v>0.75129708762258818</v>
      </c>
      <c r="G41" s="58">
        <v>1.1060838267430653</v>
      </c>
      <c r="H41" s="58">
        <v>1.4015552457136946</v>
      </c>
      <c r="I41" s="58">
        <v>0.92606471694296033</v>
      </c>
      <c r="J41" s="58">
        <v>1.0838254977822737</v>
      </c>
      <c r="K41" s="58">
        <v>0.96324275331704556</v>
      </c>
      <c r="L41" s="58">
        <v>0.38562434480491836</v>
      </c>
      <c r="M41" s="58">
        <v>0.95558005655103351</v>
      </c>
      <c r="N41" s="58">
        <v>0.82522121735963949</v>
      </c>
      <c r="O41" s="59">
        <v>0.68120805238286442</v>
      </c>
      <c r="P41" s="59">
        <v>0.91641998794153579</v>
      </c>
      <c r="Q41" s="129"/>
    </row>
    <row r="42" spans="1:17" ht="15" customHeight="1">
      <c r="A42" s="144"/>
      <c r="B42" s="133"/>
      <c r="C42" s="101" t="s">
        <v>14</v>
      </c>
      <c r="D42" s="37">
        <v>100</v>
      </c>
      <c r="E42" s="5">
        <v>100</v>
      </c>
      <c r="F42" s="5">
        <v>100</v>
      </c>
      <c r="G42" s="5">
        <v>100</v>
      </c>
      <c r="H42" s="5">
        <v>100</v>
      </c>
      <c r="I42" s="5">
        <v>100</v>
      </c>
      <c r="J42" s="5">
        <v>100</v>
      </c>
      <c r="K42" s="5">
        <v>100</v>
      </c>
      <c r="L42" s="5">
        <v>100</v>
      </c>
      <c r="M42" s="5">
        <v>100</v>
      </c>
      <c r="N42" s="5">
        <v>100</v>
      </c>
      <c r="O42" s="6">
        <v>100</v>
      </c>
      <c r="P42" s="6">
        <v>100</v>
      </c>
      <c r="Q42" s="129"/>
    </row>
    <row r="43" spans="1:17" ht="15" customHeight="1">
      <c r="A43" s="144"/>
      <c r="B43" s="133"/>
      <c r="C43" s="138" t="s">
        <v>87</v>
      </c>
      <c r="D43" s="60">
        <v>1.2478870666293909</v>
      </c>
      <c r="E43" s="61">
        <v>1.4315396556402107</v>
      </c>
      <c r="F43" s="61">
        <v>0.88901922761360941</v>
      </c>
      <c r="G43" s="61">
        <v>1.378218289242416</v>
      </c>
      <c r="H43" s="61">
        <v>1.8231668412051965</v>
      </c>
      <c r="I43" s="61">
        <v>0.99403675895251653</v>
      </c>
      <c r="J43" s="61">
        <v>1.2132631368180524</v>
      </c>
      <c r="K43" s="61">
        <v>1.4923139043226303</v>
      </c>
      <c r="L43" s="61">
        <v>0.50809481527170108</v>
      </c>
      <c r="M43" s="61">
        <v>1.4082735651448826</v>
      </c>
      <c r="N43" s="61">
        <v>1.0527862314675149</v>
      </c>
      <c r="O43" s="62">
        <v>0.82114893623080953</v>
      </c>
      <c r="P43" s="62">
        <v>1.8231668412051965</v>
      </c>
      <c r="Q43" s="129"/>
    </row>
    <row r="44" spans="1:17" ht="15" customHeight="1">
      <c r="A44" s="144"/>
      <c r="B44" s="133"/>
      <c r="C44" s="139" t="s">
        <v>88</v>
      </c>
      <c r="D44" s="63">
        <v>1.0767918769397797</v>
      </c>
      <c r="E44" s="64">
        <v>0.26486265089506572</v>
      </c>
      <c r="F44" s="64">
        <v>0.61357494763156684</v>
      </c>
      <c r="G44" s="64">
        <v>0.83394936424371446</v>
      </c>
      <c r="H44" s="64">
        <v>0.97994365022219276</v>
      </c>
      <c r="I44" s="64">
        <v>0.83299920930964755</v>
      </c>
      <c r="J44" s="64">
        <v>0.95438785874649479</v>
      </c>
      <c r="K44" s="64">
        <v>0.43417160231146068</v>
      </c>
      <c r="L44" s="64">
        <v>0.26315387433813558</v>
      </c>
      <c r="M44" s="64">
        <v>0.51414288988831602</v>
      </c>
      <c r="N44" s="64">
        <v>0.59765620325176405</v>
      </c>
      <c r="O44" s="65">
        <v>0.56641377586293007</v>
      </c>
      <c r="P44" s="65">
        <v>0.26315387433813558</v>
      </c>
      <c r="Q44" s="129">
        <f>COUNTIF(D41:O44, "N.D. ")</f>
        <v>0</v>
      </c>
    </row>
    <row r="45" spans="1:17" ht="15" customHeight="1">
      <c r="A45" s="144"/>
      <c r="B45" s="127" t="s">
        <v>130</v>
      </c>
      <c r="C45" s="128" t="s">
        <v>15</v>
      </c>
      <c r="D45" s="57">
        <v>1.6789603195274838</v>
      </c>
      <c r="E45" s="58">
        <v>1.0028272295333087</v>
      </c>
      <c r="F45" s="58">
        <v>0.75792679657461592</v>
      </c>
      <c r="G45" s="58">
        <v>0.81034432153458491</v>
      </c>
      <c r="H45" s="58">
        <v>0.94996444847410755</v>
      </c>
      <c r="I45" s="58">
        <v>1.5153752625519166</v>
      </c>
      <c r="J45" s="58">
        <v>1.3837031257249326</v>
      </c>
      <c r="K45" s="58">
        <v>1.123678923438064</v>
      </c>
      <c r="L45" s="58">
        <v>0.41457612795841625</v>
      </c>
      <c r="M45" s="58">
        <v>1.120615076274921</v>
      </c>
      <c r="N45" s="58">
        <v>0.88757755618435896</v>
      </c>
      <c r="O45" s="59">
        <v>0.73099105776616113</v>
      </c>
      <c r="P45" s="59">
        <v>1.0186777428922458</v>
      </c>
      <c r="Q45" s="129"/>
    </row>
    <row r="46" spans="1:17" ht="15" customHeight="1">
      <c r="A46" s="144"/>
      <c r="B46" s="133"/>
      <c r="C46" s="101" t="s">
        <v>14</v>
      </c>
      <c r="D46" s="37">
        <v>100</v>
      </c>
      <c r="E46" s="5">
        <v>100</v>
      </c>
      <c r="F46" s="5">
        <v>100</v>
      </c>
      <c r="G46" s="5">
        <v>100</v>
      </c>
      <c r="H46" s="5">
        <v>100</v>
      </c>
      <c r="I46" s="5">
        <v>100</v>
      </c>
      <c r="J46" s="5">
        <v>100</v>
      </c>
      <c r="K46" s="5">
        <v>50</v>
      </c>
      <c r="L46" s="5">
        <v>100</v>
      </c>
      <c r="M46" s="5">
        <v>100</v>
      </c>
      <c r="N46" s="5">
        <v>100</v>
      </c>
      <c r="O46" s="6">
        <v>100</v>
      </c>
      <c r="P46" s="6">
        <v>96.164383561643845</v>
      </c>
      <c r="Q46" s="129"/>
    </row>
    <row r="47" spans="1:17" ht="15" customHeight="1">
      <c r="A47" s="144"/>
      <c r="B47" s="133"/>
      <c r="C47" s="101" t="s">
        <v>87</v>
      </c>
      <c r="D47" s="60">
        <v>1.6969760190980561</v>
      </c>
      <c r="E47" s="61">
        <v>1.258922830476578</v>
      </c>
      <c r="F47" s="61">
        <v>0.78932046547580903</v>
      </c>
      <c r="G47" s="61">
        <v>0.9394785672689735</v>
      </c>
      <c r="H47" s="61">
        <v>1.0378835680706875</v>
      </c>
      <c r="I47" s="61">
        <v>1.7400744381552531</v>
      </c>
      <c r="J47" s="61">
        <v>1.5245858810364481</v>
      </c>
      <c r="K47" s="61">
        <v>1.123678923438064</v>
      </c>
      <c r="L47" s="61">
        <v>0.58430645316632646</v>
      </c>
      <c r="M47" s="61">
        <v>1.7247055955541892</v>
      </c>
      <c r="N47" s="61">
        <v>1.2882644019734175</v>
      </c>
      <c r="O47" s="62">
        <v>0.73383446653125761</v>
      </c>
      <c r="P47" s="62">
        <v>1.7400744381552531</v>
      </c>
      <c r="Q47" s="129"/>
    </row>
    <row r="48" spans="1:17" ht="15" customHeight="1">
      <c r="A48" s="144"/>
      <c r="B48" s="134"/>
      <c r="C48" s="102" t="s">
        <v>88</v>
      </c>
      <c r="D48" s="63">
        <v>1.6609446199569116</v>
      </c>
      <c r="E48" s="64">
        <v>0.74673162859003939</v>
      </c>
      <c r="F48" s="64">
        <v>0.72653312767342293</v>
      </c>
      <c r="G48" s="64">
        <v>0.68121007580019632</v>
      </c>
      <c r="H48" s="64">
        <v>0.80011069634557219</v>
      </c>
      <c r="I48" s="64">
        <v>1.29067608694858</v>
      </c>
      <c r="J48" s="64">
        <v>1.2428203704134171</v>
      </c>
      <c r="K48" s="64">
        <v>1.123678923438064</v>
      </c>
      <c r="L48" s="64">
        <v>0.24484580275050605</v>
      </c>
      <c r="M48" s="64">
        <v>0.51652455699565247</v>
      </c>
      <c r="N48" s="64">
        <v>0.47422318406041564</v>
      </c>
      <c r="O48" s="65">
        <v>0.72814764900106477</v>
      </c>
      <c r="P48" s="65">
        <v>0.24484580275050605</v>
      </c>
      <c r="Q48" s="129">
        <f>COUNTIF(D45:O48, "N.D. ")</f>
        <v>0</v>
      </c>
    </row>
    <row r="49" spans="1:17" ht="15" customHeight="1">
      <c r="A49" s="144"/>
      <c r="B49" s="127" t="s">
        <v>131</v>
      </c>
      <c r="C49" s="128" t="s">
        <v>15</v>
      </c>
      <c r="D49" s="57">
        <v>1.3949269261660457</v>
      </c>
      <c r="E49" s="58">
        <v>0.86518975868075043</v>
      </c>
      <c r="F49" s="58">
        <v>0.67095868435847605</v>
      </c>
      <c r="G49" s="58">
        <v>0.80274528951798851</v>
      </c>
      <c r="H49" s="58">
        <v>1.1746022229849993</v>
      </c>
      <c r="I49" s="58">
        <v>1.1047886255953281</v>
      </c>
      <c r="J49" s="58">
        <v>1.0698317061785403</v>
      </c>
      <c r="K49" s="58">
        <v>0.90333151853327032</v>
      </c>
      <c r="L49" s="58">
        <v>0.7242729440275234</v>
      </c>
      <c r="M49" s="58">
        <v>1.1911238745894104</v>
      </c>
      <c r="N49" s="58">
        <v>0.96450832131229769</v>
      </c>
      <c r="O49" s="59">
        <v>1.0327636078600009</v>
      </c>
      <c r="P49" s="59">
        <v>0.99758451938102155</v>
      </c>
      <c r="Q49" s="129"/>
    </row>
    <row r="50" spans="1:17" ht="15" customHeight="1">
      <c r="A50" s="144"/>
      <c r="B50" s="133"/>
      <c r="C50" s="101" t="s">
        <v>14</v>
      </c>
      <c r="D50" s="37">
        <v>100</v>
      </c>
      <c r="E50" s="5">
        <v>100</v>
      </c>
      <c r="F50" s="5">
        <v>100</v>
      </c>
      <c r="G50" s="5">
        <v>100</v>
      </c>
      <c r="H50" s="5">
        <v>100</v>
      </c>
      <c r="I50" s="5">
        <v>100</v>
      </c>
      <c r="J50" s="5">
        <v>100</v>
      </c>
      <c r="K50" s="5">
        <v>100</v>
      </c>
      <c r="L50" s="5">
        <v>100</v>
      </c>
      <c r="M50" s="5">
        <v>100</v>
      </c>
      <c r="N50" s="5">
        <v>100</v>
      </c>
      <c r="O50" s="6">
        <v>100</v>
      </c>
      <c r="P50" s="6">
        <v>100</v>
      </c>
      <c r="Q50" s="129"/>
    </row>
    <row r="51" spans="1:17" ht="15" customHeight="1">
      <c r="A51" s="144"/>
      <c r="B51" s="133"/>
      <c r="C51" s="101" t="s">
        <v>87</v>
      </c>
      <c r="D51" s="60">
        <v>1.4142679429144061</v>
      </c>
      <c r="E51" s="61">
        <v>1.065886517848363</v>
      </c>
      <c r="F51" s="61">
        <v>0.81616924148629755</v>
      </c>
      <c r="G51" s="61">
        <v>0.8946210244821835</v>
      </c>
      <c r="H51" s="61">
        <v>1.4384596395951619</v>
      </c>
      <c r="I51" s="61">
        <v>1.6147239993458642</v>
      </c>
      <c r="J51" s="61">
        <v>1.2043382934559295</v>
      </c>
      <c r="K51" s="61">
        <v>1.1144498192171663</v>
      </c>
      <c r="L51" s="61">
        <v>1.0479565832474824</v>
      </c>
      <c r="M51" s="61">
        <v>1.4153423063701511</v>
      </c>
      <c r="N51" s="61">
        <v>1.1910315843347996</v>
      </c>
      <c r="O51" s="62">
        <v>1.0406279492668558</v>
      </c>
      <c r="P51" s="62">
        <v>1.6147239993458642</v>
      </c>
      <c r="Q51" s="129"/>
    </row>
    <row r="52" spans="1:17" ht="15" customHeight="1">
      <c r="A52" s="144"/>
      <c r="B52" s="134"/>
      <c r="C52" s="102" t="s">
        <v>88</v>
      </c>
      <c r="D52" s="63">
        <v>1.3755859094176854</v>
      </c>
      <c r="E52" s="64">
        <v>0.66449299951313789</v>
      </c>
      <c r="F52" s="64">
        <v>0.52574812723065467</v>
      </c>
      <c r="G52" s="64">
        <v>0.71086955455379353</v>
      </c>
      <c r="H52" s="64">
        <v>0.98231982482935198</v>
      </c>
      <c r="I52" s="64">
        <v>0.59485325184479176</v>
      </c>
      <c r="J52" s="64">
        <v>0.93532511890115133</v>
      </c>
      <c r="K52" s="64">
        <v>0.69221321784937428</v>
      </c>
      <c r="L52" s="64">
        <v>0.40058930480756438</v>
      </c>
      <c r="M52" s="64">
        <v>0.96690544280866975</v>
      </c>
      <c r="N52" s="64">
        <v>0.84895732981577288</v>
      </c>
      <c r="O52" s="65">
        <v>1.024899266453146</v>
      </c>
      <c r="P52" s="65">
        <v>0.40058930480756438</v>
      </c>
      <c r="Q52" s="129">
        <f>COUNTIF(D49:O52, "N.D. ")</f>
        <v>0</v>
      </c>
    </row>
    <row r="53" spans="1:17" ht="15" customHeight="1">
      <c r="A53" s="144"/>
      <c r="B53" s="127" t="s">
        <v>132</v>
      </c>
      <c r="C53" s="128" t="s">
        <v>15</v>
      </c>
      <c r="D53" s="57">
        <v>1.323549065877726</v>
      </c>
      <c r="E53" s="58">
        <v>0.7496161766325673</v>
      </c>
      <c r="F53" s="58">
        <v>0.69824686691827165</v>
      </c>
      <c r="G53" s="58">
        <v>0.45826381277812811</v>
      </c>
      <c r="H53" s="58">
        <v>0.53535679821080662</v>
      </c>
      <c r="I53" s="58">
        <v>0.41355333051120807</v>
      </c>
      <c r="J53" s="58">
        <v>0.1169204939784495</v>
      </c>
      <c r="K53" s="58">
        <v>0.21490601210780499</v>
      </c>
      <c r="L53" s="58">
        <v>0.11246305488273994</v>
      </c>
      <c r="M53" s="58">
        <v>9.6395919728888696E-2</v>
      </c>
      <c r="N53" s="58">
        <v>0.17573940085592607</v>
      </c>
      <c r="O53" s="59">
        <v>0.19981109593474727</v>
      </c>
      <c r="P53" s="59">
        <v>0.41925924061158693</v>
      </c>
      <c r="Q53" s="129"/>
    </row>
    <row r="54" spans="1:17" ht="15" customHeight="1">
      <c r="A54" s="144"/>
      <c r="B54" s="133"/>
      <c r="C54" s="101" t="s">
        <v>14</v>
      </c>
      <c r="D54" s="37">
        <v>100</v>
      </c>
      <c r="E54" s="5">
        <v>100</v>
      </c>
      <c r="F54" s="5">
        <v>100</v>
      </c>
      <c r="G54" s="5">
        <v>100</v>
      </c>
      <c r="H54" s="5">
        <v>100</v>
      </c>
      <c r="I54" s="5">
        <v>100</v>
      </c>
      <c r="J54" s="5">
        <v>100</v>
      </c>
      <c r="K54" s="5">
        <v>100</v>
      </c>
      <c r="L54" s="5">
        <v>100</v>
      </c>
      <c r="M54" s="5">
        <v>100</v>
      </c>
      <c r="N54" s="5">
        <v>100</v>
      </c>
      <c r="O54" s="6">
        <v>100</v>
      </c>
      <c r="P54" s="6">
        <v>100</v>
      </c>
      <c r="Q54" s="129"/>
    </row>
    <row r="55" spans="1:17" ht="15" customHeight="1">
      <c r="A55" s="144"/>
      <c r="B55" s="133"/>
      <c r="C55" s="101" t="s">
        <v>87</v>
      </c>
      <c r="D55" s="60">
        <v>1.4493647638018237</v>
      </c>
      <c r="E55" s="61">
        <v>0.83990759571648232</v>
      </c>
      <c r="F55" s="61">
        <v>0.83467019884888227</v>
      </c>
      <c r="G55" s="61">
        <v>0.55859819725334914</v>
      </c>
      <c r="H55" s="61">
        <v>0.6481204423222523</v>
      </c>
      <c r="I55" s="61">
        <v>0.6651430077351852</v>
      </c>
      <c r="J55" s="61">
        <v>0.1510576213888562</v>
      </c>
      <c r="K55" s="61">
        <v>0.2827974992475516</v>
      </c>
      <c r="L55" s="61">
        <v>0.15796655208793228</v>
      </c>
      <c r="M55" s="61">
        <v>0.1331041329348695</v>
      </c>
      <c r="N55" s="61">
        <v>0.18891522272367298</v>
      </c>
      <c r="O55" s="62">
        <v>0.23785207407649867</v>
      </c>
      <c r="P55" s="62">
        <v>1.4493647638018237</v>
      </c>
      <c r="Q55" s="129"/>
    </row>
    <row r="56" spans="1:17" ht="15" customHeight="1">
      <c r="A56" s="144"/>
      <c r="B56" s="134"/>
      <c r="C56" s="102" t="s">
        <v>88</v>
      </c>
      <c r="D56" s="63">
        <v>1.1977333679536284</v>
      </c>
      <c r="E56" s="64">
        <v>0.65932475754865216</v>
      </c>
      <c r="F56" s="64">
        <v>0.56182353498766102</v>
      </c>
      <c r="G56" s="64">
        <v>0.35792942830290714</v>
      </c>
      <c r="H56" s="64">
        <v>0.3999346498404075</v>
      </c>
      <c r="I56" s="64">
        <v>0.16196365328723095</v>
      </c>
      <c r="J56" s="64">
        <v>8.2783366568042804E-2</v>
      </c>
      <c r="K56" s="64">
        <v>0.14701452496805839</v>
      </c>
      <c r="L56" s="64">
        <v>6.6959557677547604E-2</v>
      </c>
      <c r="M56" s="64">
        <v>5.9687706522907884E-2</v>
      </c>
      <c r="N56" s="64">
        <v>0.15550056108257496</v>
      </c>
      <c r="O56" s="65">
        <v>0.16177011779299588</v>
      </c>
      <c r="P56" s="65">
        <v>5.9687706522907884E-2</v>
      </c>
      <c r="Q56" s="129">
        <f>COUNTIF(D53:O56, "N.D. ")</f>
        <v>0</v>
      </c>
    </row>
    <row r="57" spans="1:17" ht="15" customHeight="1">
      <c r="A57" s="144"/>
      <c r="B57" s="127" t="s">
        <v>105</v>
      </c>
      <c r="C57" s="128" t="s">
        <v>15</v>
      </c>
      <c r="D57" s="57">
        <v>0.36457094566750831</v>
      </c>
      <c r="E57" s="58">
        <v>0.36946721189615611</v>
      </c>
      <c r="F57" s="58">
        <v>0.20204011475843067</v>
      </c>
      <c r="G57" s="58">
        <v>0.24451945930688457</v>
      </c>
      <c r="H57" s="58">
        <v>0.22187141729556836</v>
      </c>
      <c r="I57" s="58">
        <v>9.3380256413091542E-2</v>
      </c>
      <c r="J57" s="58">
        <v>8.078994745753583E-2</v>
      </c>
      <c r="K57" s="58">
        <v>6.943862135343315E-2</v>
      </c>
      <c r="L57" s="58">
        <v>9.8641879902142779E-2</v>
      </c>
      <c r="M57" s="58">
        <v>4.910274545968224E-2</v>
      </c>
      <c r="N57" s="58">
        <v>0.15854298969750186</v>
      </c>
      <c r="O57" s="59" t="s">
        <v>212</v>
      </c>
      <c r="P57" s="59">
        <v>0.17319393435526939</v>
      </c>
      <c r="Q57" s="129"/>
    </row>
    <row r="58" spans="1:17" ht="15" customHeight="1">
      <c r="A58" s="144"/>
      <c r="B58" s="133"/>
      <c r="C58" s="101" t="s">
        <v>14</v>
      </c>
      <c r="D58" s="37">
        <v>100</v>
      </c>
      <c r="E58" s="5">
        <v>100</v>
      </c>
      <c r="F58" s="5">
        <v>100</v>
      </c>
      <c r="G58" s="5">
        <v>100</v>
      </c>
      <c r="H58" s="5">
        <v>100</v>
      </c>
      <c r="I58" s="5">
        <v>100</v>
      </c>
      <c r="J58" s="5">
        <v>100</v>
      </c>
      <c r="K58" s="5">
        <v>100</v>
      </c>
      <c r="L58" s="5">
        <v>100</v>
      </c>
      <c r="M58" s="5">
        <v>100</v>
      </c>
      <c r="N58" s="5">
        <v>100</v>
      </c>
      <c r="O58" s="6">
        <v>0</v>
      </c>
      <c r="P58" s="6">
        <v>92.054794520547944</v>
      </c>
      <c r="Q58" s="129"/>
    </row>
    <row r="59" spans="1:17" ht="15" customHeight="1">
      <c r="A59" s="144"/>
      <c r="B59" s="133"/>
      <c r="C59" s="101" t="s">
        <v>87</v>
      </c>
      <c r="D59" s="60">
        <v>0.41001391505658374</v>
      </c>
      <c r="E59" s="61">
        <v>0.45721994908836661</v>
      </c>
      <c r="F59" s="61">
        <v>0.22253525274487959</v>
      </c>
      <c r="G59" s="61">
        <v>0.25678759990074418</v>
      </c>
      <c r="H59" s="61">
        <v>0.29015497810539614</v>
      </c>
      <c r="I59" s="61">
        <v>0.1277085311509342</v>
      </c>
      <c r="J59" s="61">
        <v>9.6546517996759076E-2</v>
      </c>
      <c r="K59" s="61">
        <v>8.1519239799203225E-2</v>
      </c>
      <c r="L59" s="61">
        <v>0.1545215893165803</v>
      </c>
      <c r="M59" s="61">
        <v>5.9104132452222624E-2</v>
      </c>
      <c r="N59" s="61">
        <v>0.18496592991437039</v>
      </c>
      <c r="O59" s="62" t="s">
        <v>212</v>
      </c>
      <c r="P59" s="62">
        <v>0.45721994908836661</v>
      </c>
      <c r="Q59" s="129"/>
    </row>
    <row r="60" spans="1:17" ht="15" customHeight="1">
      <c r="A60" s="144"/>
      <c r="B60" s="134"/>
      <c r="C60" s="102" t="s">
        <v>88</v>
      </c>
      <c r="D60" s="63">
        <v>0.31912797627843287</v>
      </c>
      <c r="E60" s="64">
        <v>0.28171447470394562</v>
      </c>
      <c r="F60" s="64">
        <v>0.18154497677198175</v>
      </c>
      <c r="G60" s="64">
        <v>0.23225131871302496</v>
      </c>
      <c r="H60" s="64">
        <v>0.15358785648574055</v>
      </c>
      <c r="I60" s="64">
        <v>6.2459165065774709E-2</v>
      </c>
      <c r="J60" s="64">
        <v>6.5033376918312583E-2</v>
      </c>
      <c r="K60" s="64">
        <v>5.7358002907663061E-2</v>
      </c>
      <c r="L60" s="64">
        <v>4.276217048770526E-2</v>
      </c>
      <c r="M60" s="64">
        <v>3.9101358467141863E-2</v>
      </c>
      <c r="N60" s="64">
        <v>0.1259785037463067</v>
      </c>
      <c r="O60" s="65" t="s">
        <v>212</v>
      </c>
      <c r="P60" s="65">
        <v>3.9101358467141863E-2</v>
      </c>
      <c r="Q60" s="129">
        <f>COUNTIF(D57:O60, "N.D. ")</f>
        <v>0</v>
      </c>
    </row>
    <row r="61" spans="1:17" ht="15" customHeight="1">
      <c r="A61" s="144"/>
      <c r="B61" s="127" t="s">
        <v>133</v>
      </c>
      <c r="C61" s="128" t="s">
        <v>15</v>
      </c>
      <c r="D61" s="57">
        <v>1.8070825867852154</v>
      </c>
      <c r="E61" s="58">
        <v>2.7958422152822724</v>
      </c>
      <c r="F61" s="58">
        <v>1.9384073802380903</v>
      </c>
      <c r="G61" s="58">
        <v>1.7207220437745829</v>
      </c>
      <c r="H61" s="58">
        <v>1.6542705731272047</v>
      </c>
      <c r="I61" s="58">
        <v>1.6743166228329565</v>
      </c>
      <c r="J61" s="58">
        <v>1.6826175590551724</v>
      </c>
      <c r="K61" s="58">
        <v>1.6031821191505606</v>
      </c>
      <c r="L61" s="58">
        <v>0.97476153544508892</v>
      </c>
      <c r="M61" s="58">
        <v>1.66716944557264</v>
      </c>
      <c r="N61" s="58">
        <v>1.7624791788935632</v>
      </c>
      <c r="O61" s="59">
        <v>1.2184665830463404</v>
      </c>
      <c r="P61" s="59">
        <v>1.7082840553241592</v>
      </c>
      <c r="Q61" s="129"/>
    </row>
    <row r="62" spans="1:17" ht="15" customHeight="1">
      <c r="A62" s="144"/>
      <c r="B62" s="133"/>
      <c r="C62" s="101" t="s">
        <v>14</v>
      </c>
      <c r="D62" s="37">
        <v>100</v>
      </c>
      <c r="E62" s="5">
        <v>100</v>
      </c>
      <c r="F62" s="5">
        <v>100</v>
      </c>
      <c r="G62" s="5">
        <v>100</v>
      </c>
      <c r="H62" s="5">
        <v>100</v>
      </c>
      <c r="I62" s="5">
        <v>100</v>
      </c>
      <c r="J62" s="5">
        <v>100</v>
      </c>
      <c r="K62" s="5">
        <v>100</v>
      </c>
      <c r="L62" s="5">
        <v>100</v>
      </c>
      <c r="M62" s="5">
        <v>100</v>
      </c>
      <c r="N62" s="5">
        <v>100</v>
      </c>
      <c r="O62" s="6">
        <v>100</v>
      </c>
      <c r="P62" s="6">
        <v>100</v>
      </c>
      <c r="Q62" s="129"/>
    </row>
    <row r="63" spans="1:17" ht="15" customHeight="1">
      <c r="A63" s="144"/>
      <c r="B63" s="133"/>
      <c r="C63" s="101" t="s">
        <v>145</v>
      </c>
      <c r="D63" s="60">
        <v>2.0290311469763322</v>
      </c>
      <c r="E63" s="61">
        <v>3.5041201355334124</v>
      </c>
      <c r="F63" s="61">
        <v>2.027148226900326</v>
      </c>
      <c r="G63" s="61">
        <v>1.8391620106226783</v>
      </c>
      <c r="H63" s="61">
        <v>1.886949829953082</v>
      </c>
      <c r="I63" s="61">
        <v>2.1497446414134447</v>
      </c>
      <c r="J63" s="61">
        <v>2.2280572288295093</v>
      </c>
      <c r="K63" s="61">
        <v>2.0938178945289354</v>
      </c>
      <c r="L63" s="61">
        <v>1.2034369893465109</v>
      </c>
      <c r="M63" s="61">
        <v>2.2932046488340636</v>
      </c>
      <c r="N63" s="61">
        <v>1.9262701896319248</v>
      </c>
      <c r="O63" s="62">
        <v>1.2708918952601191</v>
      </c>
      <c r="P63" s="62">
        <v>3.5041201355334124</v>
      </c>
      <c r="Q63" s="129"/>
    </row>
    <row r="64" spans="1:17" ht="15" customHeight="1">
      <c r="A64" s="147"/>
      <c r="B64" s="134"/>
      <c r="C64" s="102" t="s">
        <v>146</v>
      </c>
      <c r="D64" s="63">
        <v>1.5851340265940985</v>
      </c>
      <c r="E64" s="64">
        <v>2.0875642950311319</v>
      </c>
      <c r="F64" s="64">
        <v>1.8496665335758546</v>
      </c>
      <c r="G64" s="64">
        <v>1.6022820769264878</v>
      </c>
      <c r="H64" s="64">
        <v>1.4675019189343104</v>
      </c>
      <c r="I64" s="64">
        <v>1.198888604252468</v>
      </c>
      <c r="J64" s="64">
        <v>1.1371778892808357</v>
      </c>
      <c r="K64" s="64">
        <v>1.1125463437721859</v>
      </c>
      <c r="L64" s="64">
        <v>0.74608608154366707</v>
      </c>
      <c r="M64" s="64">
        <v>1.0411342423112167</v>
      </c>
      <c r="N64" s="64">
        <v>1.486762412661216</v>
      </c>
      <c r="O64" s="65">
        <v>1.1660412708325614</v>
      </c>
      <c r="P64" s="65">
        <v>0.74608608154366707</v>
      </c>
      <c r="Q64" s="129">
        <f>COUNTIF(D61:O64, "N.D. ")</f>
        <v>0</v>
      </c>
    </row>
    <row r="65" spans="1:17" ht="15" customHeight="1">
      <c r="A65" s="136" t="s">
        <v>25</v>
      </c>
      <c r="B65" s="127" t="s">
        <v>108</v>
      </c>
      <c r="C65" s="128" t="s">
        <v>15</v>
      </c>
      <c r="D65" s="57">
        <v>0.20255312</v>
      </c>
      <c r="E65" s="58">
        <v>0.28755759999999997</v>
      </c>
      <c r="F65" s="58">
        <v>0.33225169999999998</v>
      </c>
      <c r="G65" s="58">
        <v>0.32370975999999996</v>
      </c>
      <c r="H65" s="58">
        <v>0.3646335</v>
      </c>
      <c r="I65" s="58">
        <v>0.23591810000000002</v>
      </c>
      <c r="J65" s="58">
        <v>0.23848879999999997</v>
      </c>
      <c r="K65" s="58">
        <v>0.17940780000000001</v>
      </c>
      <c r="L65" s="58">
        <v>0.4336816</v>
      </c>
      <c r="M65" s="58">
        <v>0.17451895999999997</v>
      </c>
      <c r="N65" s="58">
        <v>0.1910887</v>
      </c>
      <c r="O65" s="59">
        <v>0.10647208</v>
      </c>
      <c r="P65" s="59">
        <v>0.2514503698113208</v>
      </c>
      <c r="Q65" s="129"/>
    </row>
    <row r="66" spans="1:17" ht="15" customHeight="1">
      <c r="A66" s="136"/>
      <c r="B66" s="133"/>
      <c r="C66" s="101" t="s">
        <v>58</v>
      </c>
      <c r="D66" s="37">
        <v>100</v>
      </c>
      <c r="E66" s="5">
        <v>100</v>
      </c>
      <c r="F66" s="5">
        <v>100</v>
      </c>
      <c r="G66" s="5">
        <v>100</v>
      </c>
      <c r="H66" s="5">
        <v>100</v>
      </c>
      <c r="I66" s="5">
        <v>100</v>
      </c>
      <c r="J66" s="5">
        <v>100</v>
      </c>
      <c r="K66" s="5">
        <v>100</v>
      </c>
      <c r="L66" s="5">
        <v>100</v>
      </c>
      <c r="M66" s="5">
        <v>100</v>
      </c>
      <c r="N66" s="5">
        <v>100</v>
      </c>
      <c r="O66" s="6">
        <v>100</v>
      </c>
      <c r="P66" s="6">
        <v>100</v>
      </c>
      <c r="Q66" s="129"/>
    </row>
    <row r="67" spans="1:17" ht="15" customHeight="1">
      <c r="A67" s="136"/>
      <c r="B67" s="133"/>
      <c r="C67" s="101" t="s">
        <v>142</v>
      </c>
      <c r="D67" s="60">
        <v>0.28665560000000001</v>
      </c>
      <c r="E67" s="61">
        <v>0.49429599999999996</v>
      </c>
      <c r="F67" s="61">
        <v>0.5090887999999999</v>
      </c>
      <c r="G67" s="61">
        <v>0.48635840000000002</v>
      </c>
      <c r="H67" s="61">
        <v>0.62580760000000002</v>
      </c>
      <c r="I67" s="61">
        <v>0.3034328</v>
      </c>
      <c r="J67" s="61">
        <v>0.47373040000000005</v>
      </c>
      <c r="K67" s="61">
        <v>0.2857536</v>
      </c>
      <c r="L67" s="61">
        <v>0.60957159999999999</v>
      </c>
      <c r="M67" s="61">
        <v>0.2509364</v>
      </c>
      <c r="N67" s="61">
        <v>0.26554879999999997</v>
      </c>
      <c r="O67" s="62">
        <v>0.19573399999999999</v>
      </c>
      <c r="P67" s="62">
        <v>0.62580760000000002</v>
      </c>
      <c r="Q67" s="129"/>
    </row>
    <row r="68" spans="1:17" ht="15" customHeight="1">
      <c r="A68" s="136"/>
      <c r="B68" s="133"/>
      <c r="C68" s="102" t="s">
        <v>143</v>
      </c>
      <c r="D68" s="63">
        <v>0.10787919999999999</v>
      </c>
      <c r="E68" s="64">
        <v>0.12754280000000001</v>
      </c>
      <c r="F68" s="64">
        <v>0.21846439999999998</v>
      </c>
      <c r="G68" s="64">
        <v>0.1986204</v>
      </c>
      <c r="H68" s="64">
        <v>0.24317920000000001</v>
      </c>
      <c r="I68" s="64">
        <v>0.18202359999999998</v>
      </c>
      <c r="J68" s="64">
        <v>8.442719999999998E-2</v>
      </c>
      <c r="K68" s="64">
        <v>5.8629999999999995E-2</v>
      </c>
      <c r="L68" s="64">
        <v>0.2278452</v>
      </c>
      <c r="M68" s="64">
        <v>2.5075599999999997E-2</v>
      </c>
      <c r="N68" s="64">
        <v>9.1101999999999989E-2</v>
      </c>
      <c r="O68" s="65">
        <v>6.025359999999999E-2</v>
      </c>
      <c r="P68" s="65">
        <v>2.5075599999999997E-2</v>
      </c>
      <c r="Q68" s="129">
        <f>COUNTIF(D65:O68, "N.D. ")</f>
        <v>0</v>
      </c>
    </row>
    <row r="69" spans="1:17" ht="15" customHeight="1">
      <c r="A69" s="136"/>
      <c r="B69" s="142" t="s">
        <v>134</v>
      </c>
      <c r="C69" s="128" t="s">
        <v>15</v>
      </c>
      <c r="D69" s="57">
        <v>0.54674607999999991</v>
      </c>
      <c r="E69" s="58">
        <v>1.0327899999999999</v>
      </c>
      <c r="F69" s="58">
        <v>1.0240406</v>
      </c>
      <c r="G69" s="58">
        <v>1.1323707999999999</v>
      </c>
      <c r="H69" s="58">
        <v>0.98926849999999988</v>
      </c>
      <c r="I69" s="58">
        <v>0.94592739999999997</v>
      </c>
      <c r="J69" s="58">
        <v>0.72102271999999989</v>
      </c>
      <c r="K69" s="58">
        <v>0.87245949999999994</v>
      </c>
      <c r="L69" s="58">
        <v>0.89207800000000004</v>
      </c>
      <c r="M69" s="58">
        <v>0.59265008000000008</v>
      </c>
      <c r="N69" s="58">
        <v>0.56347939999999996</v>
      </c>
      <c r="O69" s="59">
        <v>0.46121064000000001</v>
      </c>
      <c r="P69" s="59">
        <v>0.79649623846153805</v>
      </c>
      <c r="Q69" s="129"/>
    </row>
    <row r="70" spans="1:17" ht="15" customHeight="1">
      <c r="A70" s="136"/>
      <c r="B70" s="143"/>
      <c r="C70" s="101" t="s">
        <v>58</v>
      </c>
      <c r="D70" s="37">
        <v>100</v>
      </c>
      <c r="E70" s="5">
        <v>100</v>
      </c>
      <c r="F70" s="5">
        <v>100</v>
      </c>
      <c r="G70" s="5">
        <v>80</v>
      </c>
      <c r="H70" s="5">
        <v>100</v>
      </c>
      <c r="I70" s="5">
        <v>100</v>
      </c>
      <c r="J70" s="5">
        <v>100</v>
      </c>
      <c r="K70" s="5">
        <v>100</v>
      </c>
      <c r="L70" s="5">
        <v>100</v>
      </c>
      <c r="M70" s="5">
        <v>100</v>
      </c>
      <c r="N70" s="5">
        <v>100</v>
      </c>
      <c r="O70" s="6">
        <v>100</v>
      </c>
      <c r="P70" s="6">
        <v>98.113207547169807</v>
      </c>
      <c r="Q70" s="129"/>
    </row>
    <row r="71" spans="1:17" ht="15" customHeight="1">
      <c r="A71" s="136"/>
      <c r="B71" s="143"/>
      <c r="C71" s="101" t="s">
        <v>142</v>
      </c>
      <c r="D71" s="60">
        <v>0.97632479999999988</v>
      </c>
      <c r="E71" s="61">
        <v>1.2384460000000002</v>
      </c>
      <c r="F71" s="61">
        <v>1.9486807999999998</v>
      </c>
      <c r="G71" s="61">
        <v>1.3887191999999999</v>
      </c>
      <c r="H71" s="61">
        <v>1.4349016000000001</v>
      </c>
      <c r="I71" s="61">
        <v>1.2860716000000001</v>
      </c>
      <c r="J71" s="61">
        <v>1.0531751999999999</v>
      </c>
      <c r="K71" s="61">
        <v>1.0654424</v>
      </c>
      <c r="L71" s="61">
        <v>1.0542575999999999</v>
      </c>
      <c r="M71" s="61">
        <v>0.94457439999999993</v>
      </c>
      <c r="N71" s="61">
        <v>0.87133199999999988</v>
      </c>
      <c r="O71" s="62">
        <v>0.89875280000000002</v>
      </c>
      <c r="P71" s="62">
        <v>1.9486807999999998</v>
      </c>
      <c r="Q71" s="129"/>
    </row>
    <row r="72" spans="1:17" ht="15" customHeight="1">
      <c r="A72" s="136"/>
      <c r="B72" s="145"/>
      <c r="C72" s="102" t="s">
        <v>143</v>
      </c>
      <c r="D72" s="63" t="s">
        <v>213</v>
      </c>
      <c r="E72" s="64">
        <v>0.49429599999999996</v>
      </c>
      <c r="F72" s="64">
        <v>0.28196519999999997</v>
      </c>
      <c r="G72" s="64">
        <v>0.79520319999999989</v>
      </c>
      <c r="H72" s="64">
        <v>0.16506599999999999</v>
      </c>
      <c r="I72" s="64">
        <v>0.47445199999999998</v>
      </c>
      <c r="J72" s="64">
        <v>0.31966879999999998</v>
      </c>
      <c r="K72" s="64">
        <v>0.76110759999999988</v>
      </c>
      <c r="L72" s="64">
        <v>0.69219479999999989</v>
      </c>
      <c r="M72" s="64">
        <v>3.1750399999999998E-2</v>
      </c>
      <c r="N72" s="64">
        <v>0.24353999999999998</v>
      </c>
      <c r="O72" s="65">
        <v>0.18112159999999997</v>
      </c>
      <c r="P72" s="65" t="s">
        <v>213</v>
      </c>
      <c r="Q72" s="129">
        <f>COUNTIF(D69:O72, "N.D. ")</f>
        <v>1</v>
      </c>
    </row>
    <row r="73" spans="1:17" ht="15" customHeight="1">
      <c r="A73" s="136"/>
      <c r="B73" s="142" t="s">
        <v>135</v>
      </c>
      <c r="C73" s="128" t="s">
        <v>15</v>
      </c>
      <c r="D73" s="57">
        <v>5.3488599999999997E-2</v>
      </c>
      <c r="E73" s="58">
        <v>0.13502939999999999</v>
      </c>
      <c r="F73" s="58">
        <v>0.32417879999999999</v>
      </c>
      <c r="G73" s="58" t="s">
        <v>212</v>
      </c>
      <c r="H73" s="58" t="s">
        <v>212</v>
      </c>
      <c r="I73" s="58" t="s">
        <v>212</v>
      </c>
      <c r="J73" s="58">
        <v>0.1248368</v>
      </c>
      <c r="K73" s="58">
        <v>0.11256959999999999</v>
      </c>
      <c r="L73" s="58">
        <v>0.10742819999999997</v>
      </c>
      <c r="M73" s="58">
        <v>0.10093379999999998</v>
      </c>
      <c r="N73" s="58">
        <v>5.6194599999999997E-2</v>
      </c>
      <c r="O73" s="59">
        <v>4.3656799999999996E-2</v>
      </c>
      <c r="P73" s="59">
        <v>0.11732646315789479</v>
      </c>
      <c r="Q73" s="129"/>
    </row>
    <row r="74" spans="1:17" ht="15" customHeight="1">
      <c r="A74" s="136"/>
      <c r="B74" s="143"/>
      <c r="C74" s="101" t="s">
        <v>58</v>
      </c>
      <c r="D74" s="37">
        <v>100</v>
      </c>
      <c r="E74" s="5">
        <v>100</v>
      </c>
      <c r="F74" s="5">
        <v>66.666666666666671</v>
      </c>
      <c r="G74" s="5">
        <v>0</v>
      </c>
      <c r="H74" s="5">
        <v>0</v>
      </c>
      <c r="I74" s="5">
        <v>0</v>
      </c>
      <c r="J74" s="5">
        <v>100</v>
      </c>
      <c r="K74" s="5">
        <v>100</v>
      </c>
      <c r="L74" s="5">
        <v>100</v>
      </c>
      <c r="M74" s="5">
        <v>100</v>
      </c>
      <c r="N74" s="5">
        <v>100</v>
      </c>
      <c r="O74" s="6">
        <v>100</v>
      </c>
      <c r="P74" s="6">
        <v>73.076923076923066</v>
      </c>
      <c r="Q74" s="129"/>
    </row>
    <row r="75" spans="1:17" ht="15" customHeight="1">
      <c r="A75" s="136"/>
      <c r="B75" s="143"/>
      <c r="C75" s="101" t="s">
        <v>145</v>
      </c>
      <c r="D75" s="60">
        <v>5.37592E-2</v>
      </c>
      <c r="E75" s="61">
        <v>0.1428768</v>
      </c>
      <c r="F75" s="61">
        <v>0.43710919999999998</v>
      </c>
      <c r="G75" s="61" t="s">
        <v>212</v>
      </c>
      <c r="H75" s="61" t="s">
        <v>212</v>
      </c>
      <c r="I75" s="61" t="s">
        <v>212</v>
      </c>
      <c r="J75" s="61">
        <v>0.1681328</v>
      </c>
      <c r="K75" s="61">
        <v>0.1843688</v>
      </c>
      <c r="L75" s="61">
        <v>0.14089239999999997</v>
      </c>
      <c r="M75" s="61">
        <v>0.15207719999999997</v>
      </c>
      <c r="N75" s="61">
        <v>6.3140000000000002E-2</v>
      </c>
      <c r="O75" s="62">
        <v>6.9995199999999994E-2</v>
      </c>
      <c r="P75" s="62">
        <v>0.43710919999999998</v>
      </c>
      <c r="Q75" s="129"/>
    </row>
    <row r="76" spans="1:17" ht="15" customHeight="1">
      <c r="A76" s="135"/>
      <c r="B76" s="145"/>
      <c r="C76" s="102" t="s">
        <v>146</v>
      </c>
      <c r="D76" s="63">
        <v>5.3218000000000001E-2</v>
      </c>
      <c r="E76" s="64">
        <v>0.12718199999999999</v>
      </c>
      <c r="F76" s="64">
        <v>0.2112484</v>
      </c>
      <c r="G76" s="64" t="s">
        <v>212</v>
      </c>
      <c r="H76" s="64" t="s">
        <v>212</v>
      </c>
      <c r="I76" s="64" t="s">
        <v>212</v>
      </c>
      <c r="J76" s="64">
        <v>8.1540799999999997E-2</v>
      </c>
      <c r="K76" s="64">
        <v>6.5665600000000005E-2</v>
      </c>
      <c r="L76" s="64">
        <v>7.3963999999999988E-2</v>
      </c>
      <c r="M76" s="64">
        <v>4.9790399999999992E-2</v>
      </c>
      <c r="N76" s="64">
        <v>4.9249199999999993E-2</v>
      </c>
      <c r="O76" s="65">
        <v>1.7318399999999998E-2</v>
      </c>
      <c r="P76" s="65">
        <v>1.7318399999999998E-2</v>
      </c>
      <c r="Q76" s="129">
        <f>COUNTIF(D73:O76, "N.D. ")</f>
        <v>0</v>
      </c>
    </row>
    <row r="77" spans="1:17" ht="15" customHeight="1">
      <c r="A77" s="136" t="s">
        <v>26</v>
      </c>
      <c r="B77" s="142" t="s">
        <v>136</v>
      </c>
      <c r="C77" s="128" t="s">
        <v>15</v>
      </c>
      <c r="D77" s="109">
        <v>4.7899999999999991</v>
      </c>
      <c r="E77" s="58">
        <v>3.4312500000000004</v>
      </c>
      <c r="F77" s="58">
        <v>2.33</v>
      </c>
      <c r="G77" s="58">
        <v>0.57899999999999996</v>
      </c>
      <c r="H77" s="58">
        <v>0.435</v>
      </c>
      <c r="I77" s="58">
        <v>1.6099999999999997</v>
      </c>
      <c r="J77" s="58">
        <v>6.6000000000000003E-2</v>
      </c>
      <c r="K77" s="58">
        <v>0.13</v>
      </c>
      <c r="L77" s="58">
        <v>0.38500000000000006</v>
      </c>
      <c r="M77" s="58">
        <v>1.605</v>
      </c>
      <c r="N77" s="58">
        <v>0.8912500000000001</v>
      </c>
      <c r="O77" s="59">
        <v>4.2724999999999991</v>
      </c>
      <c r="P77" s="59">
        <v>1.6922340425531912</v>
      </c>
      <c r="Q77" s="129"/>
    </row>
    <row r="78" spans="1:17" ht="15" customHeight="1">
      <c r="A78" s="136"/>
      <c r="B78" s="143"/>
      <c r="C78" s="101" t="s">
        <v>58</v>
      </c>
      <c r="D78" s="4">
        <v>100</v>
      </c>
      <c r="E78" s="5">
        <v>100</v>
      </c>
      <c r="F78" s="5">
        <v>100</v>
      </c>
      <c r="G78" s="5">
        <v>100</v>
      </c>
      <c r="H78" s="5">
        <v>100</v>
      </c>
      <c r="I78" s="5">
        <v>100</v>
      </c>
      <c r="J78" s="5">
        <v>100</v>
      </c>
      <c r="K78" s="5">
        <v>100</v>
      </c>
      <c r="L78" s="5">
        <v>100</v>
      </c>
      <c r="M78" s="5">
        <v>37.142857142857146</v>
      </c>
      <c r="N78" s="5">
        <v>100</v>
      </c>
      <c r="O78" s="6">
        <v>80</v>
      </c>
      <c r="P78" s="6">
        <v>90.109890109890117</v>
      </c>
      <c r="Q78" s="129"/>
    </row>
    <row r="79" spans="1:17" ht="15" customHeight="1">
      <c r="A79" s="136"/>
      <c r="B79" s="143"/>
      <c r="C79" s="101" t="s">
        <v>142</v>
      </c>
      <c r="D79" s="76">
        <v>6.52</v>
      </c>
      <c r="E79" s="77">
        <v>5.9800000000000013</v>
      </c>
      <c r="F79" s="77">
        <v>3.359999999999999</v>
      </c>
      <c r="G79" s="77">
        <v>1.34</v>
      </c>
      <c r="H79" s="61">
        <v>1.0900000000000001</v>
      </c>
      <c r="I79" s="61">
        <v>4.2199999999999989</v>
      </c>
      <c r="J79" s="61">
        <v>0.31</v>
      </c>
      <c r="K79" s="77">
        <v>0.26</v>
      </c>
      <c r="L79" s="77">
        <v>1.05</v>
      </c>
      <c r="M79" s="77">
        <v>3.21</v>
      </c>
      <c r="N79" s="77">
        <v>2.74</v>
      </c>
      <c r="O79" s="62">
        <v>8.18</v>
      </c>
      <c r="P79" s="62">
        <v>8.18</v>
      </c>
      <c r="Q79" s="129"/>
    </row>
    <row r="80" spans="1:17" ht="15" customHeight="1">
      <c r="A80" s="136"/>
      <c r="B80" s="145"/>
      <c r="C80" s="102" t="s">
        <v>143</v>
      </c>
      <c r="D80" s="110">
        <v>0.3</v>
      </c>
      <c r="E80" s="64" t="s">
        <v>213</v>
      </c>
      <c r="F80" s="64">
        <v>0.92</v>
      </c>
      <c r="G80" s="64" t="s">
        <v>213</v>
      </c>
      <c r="H80" s="64">
        <v>0.15</v>
      </c>
      <c r="I80" s="64">
        <v>0.56999999999999984</v>
      </c>
      <c r="J80" s="64" t="s">
        <v>213</v>
      </c>
      <c r="K80" s="64" t="s">
        <v>213</v>
      </c>
      <c r="L80" s="64">
        <v>4.0000000000000008E-2</v>
      </c>
      <c r="M80" s="64" t="s">
        <v>213</v>
      </c>
      <c r="N80" s="9" t="s">
        <v>213</v>
      </c>
      <c r="O80" s="65">
        <v>0.40999999999999992</v>
      </c>
      <c r="P80" s="65" t="s">
        <v>213</v>
      </c>
      <c r="Q80" s="129">
        <f>COUNTIF(D77:O80, "N.D. ")</f>
        <v>6</v>
      </c>
    </row>
    <row r="81" spans="1:17" ht="15" customHeight="1">
      <c r="A81" s="136"/>
      <c r="B81" s="142" t="s">
        <v>137</v>
      </c>
      <c r="C81" s="128" t="s">
        <v>15</v>
      </c>
      <c r="D81" s="57" t="s">
        <v>213</v>
      </c>
      <c r="E81" s="58" t="s">
        <v>213</v>
      </c>
      <c r="F81" s="58">
        <v>5.2499999999999998E-2</v>
      </c>
      <c r="G81" s="58" t="s">
        <v>213</v>
      </c>
      <c r="H81" s="58" t="s">
        <v>213</v>
      </c>
      <c r="I81" s="58">
        <v>1.0000000000000002E-2</v>
      </c>
      <c r="J81" s="58">
        <v>0.17749999999999999</v>
      </c>
      <c r="K81" s="58">
        <v>0.08</v>
      </c>
      <c r="L81" s="58">
        <v>0.16000000000000003</v>
      </c>
      <c r="M81" s="58">
        <v>0.18000000000000002</v>
      </c>
      <c r="N81" s="58">
        <v>0.42500000000000004</v>
      </c>
      <c r="O81" s="59">
        <v>0.44999999999999996</v>
      </c>
      <c r="P81" s="59">
        <v>0.12480000000000001</v>
      </c>
      <c r="Q81" s="129"/>
    </row>
    <row r="82" spans="1:17" ht="15" customHeight="1">
      <c r="A82" s="136"/>
      <c r="B82" s="143"/>
      <c r="C82" s="101" t="s">
        <v>58</v>
      </c>
      <c r="D82" s="37">
        <v>100</v>
      </c>
      <c r="E82" s="5">
        <v>100</v>
      </c>
      <c r="F82" s="5">
        <v>100</v>
      </c>
      <c r="G82" s="5">
        <v>100</v>
      </c>
      <c r="H82" s="5">
        <v>100</v>
      </c>
      <c r="I82" s="5">
        <v>100</v>
      </c>
      <c r="J82" s="5">
        <v>100</v>
      </c>
      <c r="K82" s="5">
        <v>100</v>
      </c>
      <c r="L82" s="5">
        <v>100</v>
      </c>
      <c r="M82" s="5">
        <v>100</v>
      </c>
      <c r="N82" s="5">
        <v>100</v>
      </c>
      <c r="O82" s="6">
        <v>84.375</v>
      </c>
      <c r="P82" s="6">
        <v>98.61495844875347</v>
      </c>
      <c r="Q82" s="129"/>
    </row>
    <row r="83" spans="1:17" ht="15" customHeight="1">
      <c r="A83" s="136"/>
      <c r="B83" s="143"/>
      <c r="C83" s="101" t="s">
        <v>145</v>
      </c>
      <c r="D83" s="60" t="s">
        <v>213</v>
      </c>
      <c r="E83" s="61" t="s">
        <v>213</v>
      </c>
      <c r="F83" s="61">
        <v>9.9999999999999992E-2</v>
      </c>
      <c r="G83" s="61" t="s">
        <v>213</v>
      </c>
      <c r="H83" s="61" t="s">
        <v>213</v>
      </c>
      <c r="I83" s="61">
        <v>2.0000000000000004E-2</v>
      </c>
      <c r="J83" s="61">
        <v>0.35</v>
      </c>
      <c r="K83" s="61">
        <v>0.13</v>
      </c>
      <c r="L83" s="61">
        <v>0.28000000000000003</v>
      </c>
      <c r="M83" s="61">
        <v>0.19</v>
      </c>
      <c r="N83" s="61">
        <v>0.53</v>
      </c>
      <c r="O83" s="62">
        <v>0.46999999999999992</v>
      </c>
      <c r="P83" s="62">
        <v>0.53</v>
      </c>
      <c r="Q83" s="129"/>
    </row>
    <row r="84" spans="1:17" ht="15" customHeight="1">
      <c r="A84" s="135"/>
      <c r="B84" s="145"/>
      <c r="C84" s="102" t="s">
        <v>146</v>
      </c>
      <c r="D84" s="63" t="s">
        <v>213</v>
      </c>
      <c r="E84" s="64" t="s">
        <v>213</v>
      </c>
      <c r="F84" s="64" t="s">
        <v>213</v>
      </c>
      <c r="G84" s="64" t="s">
        <v>213</v>
      </c>
      <c r="H84" s="64" t="s">
        <v>213</v>
      </c>
      <c r="I84" s="64" t="s">
        <v>213</v>
      </c>
      <c r="J84" s="64" t="s">
        <v>213</v>
      </c>
      <c r="K84" s="64">
        <v>2.9999999999999995E-2</v>
      </c>
      <c r="L84" s="64">
        <v>4.0000000000000008E-2</v>
      </c>
      <c r="M84" s="64">
        <v>0.17000000000000004</v>
      </c>
      <c r="N84" s="64">
        <v>0.32000000000000006</v>
      </c>
      <c r="O84" s="65">
        <v>0.43</v>
      </c>
      <c r="P84" s="65" t="s">
        <v>213</v>
      </c>
      <c r="Q84" s="129">
        <f>COUNTIF(D81:O84, "N.D. ")</f>
        <v>15</v>
      </c>
    </row>
    <row r="85" spans="1:17" ht="15" customHeight="1">
      <c r="A85" s="136" t="s">
        <v>27</v>
      </c>
      <c r="B85" s="133" t="s">
        <v>52</v>
      </c>
      <c r="C85" s="128" t="s">
        <v>15</v>
      </c>
      <c r="D85" s="57">
        <v>0.17620511122721902</v>
      </c>
      <c r="E85" s="58">
        <v>0.31630028269351135</v>
      </c>
      <c r="F85" s="58">
        <v>0.16618109217968813</v>
      </c>
      <c r="G85" s="58">
        <v>3.3143826137439041E-2</v>
      </c>
      <c r="H85" s="58">
        <v>8.5391473674276283E-2</v>
      </c>
      <c r="I85" s="58" t="s">
        <v>213</v>
      </c>
      <c r="J85" s="58" t="s">
        <v>212</v>
      </c>
      <c r="K85" s="58" t="s">
        <v>212</v>
      </c>
      <c r="L85" s="58" t="s">
        <v>212</v>
      </c>
      <c r="M85" s="58" t="s">
        <v>213</v>
      </c>
      <c r="N85" s="58">
        <v>0.12004204285045791</v>
      </c>
      <c r="O85" s="3" t="s">
        <v>212</v>
      </c>
      <c r="P85" s="59">
        <v>0.13933186995695296</v>
      </c>
      <c r="Q85" s="129"/>
    </row>
    <row r="86" spans="1:17" ht="15" customHeight="1">
      <c r="A86" s="136"/>
      <c r="B86" s="133"/>
      <c r="C86" s="101" t="s">
        <v>58</v>
      </c>
      <c r="D86" s="37">
        <v>77.777777777777771</v>
      </c>
      <c r="E86" s="5">
        <v>100</v>
      </c>
      <c r="F86" s="5">
        <v>78.787878787878782</v>
      </c>
      <c r="G86" s="5">
        <v>46.666666666666664</v>
      </c>
      <c r="H86" s="5">
        <v>75.862068965517238</v>
      </c>
      <c r="I86" s="5">
        <v>32.258064516129032</v>
      </c>
      <c r="J86" s="5">
        <v>0</v>
      </c>
      <c r="K86" s="5">
        <v>0</v>
      </c>
      <c r="L86" s="5">
        <v>0</v>
      </c>
      <c r="M86" s="5">
        <v>48.387096774193552</v>
      </c>
      <c r="N86" s="5">
        <v>100</v>
      </c>
      <c r="O86" s="6">
        <v>0</v>
      </c>
      <c r="P86" s="6">
        <v>46.218487394957982</v>
      </c>
      <c r="Q86" s="129"/>
    </row>
    <row r="87" spans="1:17" ht="15" customHeight="1">
      <c r="A87" s="136"/>
      <c r="B87" s="133"/>
      <c r="C87" s="101" t="s">
        <v>142</v>
      </c>
      <c r="D87" s="60">
        <v>0.31168472450222406</v>
      </c>
      <c r="E87" s="61">
        <v>0.55716713531379358</v>
      </c>
      <c r="F87" s="61">
        <v>0.36101439941589214</v>
      </c>
      <c r="G87" s="61">
        <v>6.6287652274878081E-2</v>
      </c>
      <c r="H87" s="61">
        <v>0.2048263455062162</v>
      </c>
      <c r="I87" s="61" t="s">
        <v>213</v>
      </c>
      <c r="J87" s="61" t="s">
        <v>212</v>
      </c>
      <c r="K87" s="61" t="s">
        <v>212</v>
      </c>
      <c r="L87" s="61" t="s">
        <v>212</v>
      </c>
      <c r="M87" s="61" t="s">
        <v>213</v>
      </c>
      <c r="N87" s="61">
        <v>0.25761256033291652</v>
      </c>
      <c r="O87" s="8" t="s">
        <v>212</v>
      </c>
      <c r="P87" s="62">
        <v>0.55716713531379358</v>
      </c>
      <c r="Q87" s="129"/>
    </row>
    <row r="88" spans="1:17" ht="15" customHeight="1">
      <c r="A88" s="136"/>
      <c r="B88" s="134"/>
      <c r="C88" s="102" t="s">
        <v>143</v>
      </c>
      <c r="D88" s="63" t="s">
        <v>213</v>
      </c>
      <c r="E88" s="64" t="s">
        <v>213</v>
      </c>
      <c r="F88" s="64" t="s">
        <v>213</v>
      </c>
      <c r="G88" s="64" t="s">
        <v>213</v>
      </c>
      <c r="H88" s="64" t="s">
        <v>213</v>
      </c>
      <c r="I88" s="64" t="s">
        <v>213</v>
      </c>
      <c r="J88" s="64" t="s">
        <v>212</v>
      </c>
      <c r="K88" s="64" t="s">
        <v>212</v>
      </c>
      <c r="L88" s="64" t="s">
        <v>212</v>
      </c>
      <c r="M88" s="64" t="s">
        <v>213</v>
      </c>
      <c r="N88" s="9" t="s">
        <v>213</v>
      </c>
      <c r="O88" s="10" t="s">
        <v>212</v>
      </c>
      <c r="P88" s="65" t="s">
        <v>213</v>
      </c>
      <c r="Q88" s="129">
        <f>COUNTIF(D85:O88, "N.D. ")</f>
        <v>12</v>
      </c>
    </row>
    <row r="89" spans="1:17" ht="15" hidden="1" customHeight="1">
      <c r="A89" s="136"/>
      <c r="B89" s="133" t="s">
        <v>51</v>
      </c>
      <c r="C89" s="128" t="s">
        <v>15</v>
      </c>
      <c r="D89" s="57"/>
      <c r="E89" s="58"/>
      <c r="F89" s="58"/>
      <c r="G89" s="58"/>
      <c r="H89" s="58"/>
      <c r="I89" s="58"/>
      <c r="J89" s="58"/>
      <c r="K89" s="58"/>
      <c r="L89" s="58"/>
      <c r="M89" s="2"/>
      <c r="N89" s="2"/>
      <c r="O89" s="3"/>
      <c r="P89" s="59"/>
      <c r="Q89" s="129"/>
    </row>
    <row r="90" spans="1:17" ht="15" hidden="1" customHeight="1">
      <c r="A90" s="136"/>
      <c r="B90" s="133"/>
      <c r="C90" s="101" t="s">
        <v>58</v>
      </c>
      <c r="D90" s="37"/>
      <c r="E90" s="5"/>
      <c r="F90" s="5"/>
      <c r="G90" s="5"/>
      <c r="H90" s="5"/>
      <c r="I90" s="5"/>
      <c r="J90" s="5"/>
      <c r="K90" s="5"/>
      <c r="L90" s="5"/>
      <c r="M90" s="5"/>
      <c r="N90" s="5"/>
      <c r="O90" s="6"/>
      <c r="P90" s="6"/>
      <c r="Q90" s="129"/>
    </row>
    <row r="91" spans="1:17" ht="15" hidden="1" customHeight="1">
      <c r="A91" s="136"/>
      <c r="B91" s="133"/>
      <c r="C91" s="101" t="s">
        <v>142</v>
      </c>
      <c r="D91" s="60"/>
      <c r="E91" s="61"/>
      <c r="F91" s="61"/>
      <c r="G91" s="61"/>
      <c r="H91" s="61"/>
      <c r="I91" s="61"/>
      <c r="J91" s="61"/>
      <c r="K91" s="61"/>
      <c r="L91" s="61"/>
      <c r="M91" s="7"/>
      <c r="N91" s="7"/>
      <c r="O91" s="8"/>
      <c r="P91" s="62"/>
      <c r="Q91" s="129"/>
    </row>
    <row r="92" spans="1:17" ht="15" hidden="1" customHeight="1">
      <c r="A92" s="136"/>
      <c r="B92" s="134"/>
      <c r="C92" s="102" t="s">
        <v>143</v>
      </c>
      <c r="D92" s="63"/>
      <c r="E92" s="64"/>
      <c r="F92" s="64"/>
      <c r="G92" s="64"/>
      <c r="H92" s="64"/>
      <c r="I92" s="64"/>
      <c r="J92" s="64"/>
      <c r="K92" s="64"/>
      <c r="L92" s="64"/>
      <c r="M92" s="9"/>
      <c r="N92" s="9"/>
      <c r="O92" s="10"/>
      <c r="P92" s="65"/>
      <c r="Q92" s="129">
        <f>COUNTIF(D89:O92, "N.D. ")</f>
        <v>0</v>
      </c>
    </row>
    <row r="93" spans="1:17" ht="15" customHeight="1">
      <c r="A93" s="136"/>
      <c r="B93" s="133" t="s">
        <v>94</v>
      </c>
      <c r="C93" s="128" t="s">
        <v>15</v>
      </c>
      <c r="D93" s="57" t="s">
        <v>213</v>
      </c>
      <c r="E93" s="58" t="s">
        <v>213</v>
      </c>
      <c r="F93" s="58">
        <v>1.797153019684785E-2</v>
      </c>
      <c r="G93" s="58">
        <v>0.15836920829558343</v>
      </c>
      <c r="H93" s="58">
        <v>0.94904820976946547</v>
      </c>
      <c r="I93" s="58" t="s">
        <v>213</v>
      </c>
      <c r="J93" s="58" t="s">
        <v>213</v>
      </c>
      <c r="K93" s="58" t="s">
        <v>213</v>
      </c>
      <c r="L93" s="58" t="s">
        <v>213</v>
      </c>
      <c r="M93" s="58" t="s">
        <v>213</v>
      </c>
      <c r="N93" s="58" t="s">
        <v>213</v>
      </c>
      <c r="O93" s="59" t="s">
        <v>213</v>
      </c>
      <c r="P93" s="59">
        <v>9.6195924020154283E-2</v>
      </c>
      <c r="Q93" s="129"/>
    </row>
    <row r="94" spans="1:17" ht="15" customHeight="1">
      <c r="A94" s="136"/>
      <c r="B94" s="133"/>
      <c r="C94" s="101" t="s">
        <v>58</v>
      </c>
      <c r="D94" s="37">
        <v>100</v>
      </c>
      <c r="E94" s="5">
        <v>100</v>
      </c>
      <c r="F94" s="5">
        <v>100</v>
      </c>
      <c r="G94" s="5">
        <v>100</v>
      </c>
      <c r="H94" s="5">
        <v>100</v>
      </c>
      <c r="I94" s="5">
        <v>100</v>
      </c>
      <c r="J94" s="5">
        <v>100</v>
      </c>
      <c r="K94" s="5">
        <v>100</v>
      </c>
      <c r="L94" s="5">
        <v>100</v>
      </c>
      <c r="M94" s="5">
        <v>100</v>
      </c>
      <c r="N94" s="5">
        <v>100</v>
      </c>
      <c r="O94" s="6">
        <v>100</v>
      </c>
      <c r="P94" s="6">
        <v>100</v>
      </c>
      <c r="Q94" s="129"/>
    </row>
    <row r="95" spans="1:17" ht="15" customHeight="1">
      <c r="A95" s="136"/>
      <c r="B95" s="133"/>
      <c r="C95" s="101" t="s">
        <v>142</v>
      </c>
      <c r="D95" s="60">
        <v>1.9489342520445613E-2</v>
      </c>
      <c r="E95" s="61">
        <v>3.4185933123944072E-2</v>
      </c>
      <c r="F95" s="61">
        <v>7.18861207873914E-2</v>
      </c>
      <c r="G95" s="61">
        <v>0.37176803233038691</v>
      </c>
      <c r="H95" s="61">
        <v>2.6026919795221839</v>
      </c>
      <c r="I95" s="61" t="s">
        <v>213</v>
      </c>
      <c r="J95" s="61" t="s">
        <v>213</v>
      </c>
      <c r="K95" s="61" t="s">
        <v>213</v>
      </c>
      <c r="L95" s="61" t="s">
        <v>213</v>
      </c>
      <c r="M95" s="61" t="s">
        <v>213</v>
      </c>
      <c r="N95" s="61" t="s">
        <v>213</v>
      </c>
      <c r="O95" s="62" t="s">
        <v>213</v>
      </c>
      <c r="P95" s="62">
        <v>2.6026919795221839</v>
      </c>
      <c r="Q95" s="129"/>
    </row>
    <row r="96" spans="1:17" ht="15" customHeight="1">
      <c r="A96" s="135"/>
      <c r="B96" s="134"/>
      <c r="C96" s="102" t="s">
        <v>143</v>
      </c>
      <c r="D96" s="63" t="s">
        <v>213</v>
      </c>
      <c r="E96" s="64" t="s">
        <v>213</v>
      </c>
      <c r="F96" s="64" t="s">
        <v>213</v>
      </c>
      <c r="G96" s="64" t="s">
        <v>213</v>
      </c>
      <c r="H96" s="64">
        <v>1.3021219765543848E-2</v>
      </c>
      <c r="I96" s="64" t="s">
        <v>213</v>
      </c>
      <c r="J96" s="64" t="s">
        <v>213</v>
      </c>
      <c r="K96" s="64" t="s">
        <v>213</v>
      </c>
      <c r="L96" s="64" t="s">
        <v>213</v>
      </c>
      <c r="M96" s="64" t="s">
        <v>213</v>
      </c>
      <c r="N96" s="64" t="s">
        <v>213</v>
      </c>
      <c r="O96" s="65" t="s">
        <v>213</v>
      </c>
      <c r="P96" s="65" t="s">
        <v>213</v>
      </c>
      <c r="Q96" s="129">
        <f>COUNTIF(D93:O96, "N.D. ")</f>
        <v>27</v>
      </c>
    </row>
    <row r="97" spans="1:17" ht="15" customHeight="1">
      <c r="A97" s="136" t="s">
        <v>62</v>
      </c>
      <c r="B97" s="143" t="s">
        <v>16</v>
      </c>
      <c r="C97" s="128" t="s">
        <v>15</v>
      </c>
      <c r="D97" s="57">
        <v>4.0215466502891655</v>
      </c>
      <c r="E97" s="58">
        <v>2.6452428476380572</v>
      </c>
      <c r="F97" s="58">
        <v>2.6713905522288757</v>
      </c>
      <c r="G97" s="58">
        <v>2.7460745176314041</v>
      </c>
      <c r="H97" s="58">
        <v>3.0246930381660921</v>
      </c>
      <c r="I97" s="58">
        <v>4.4145375914836995</v>
      </c>
      <c r="J97" s="58">
        <v>1.7142797737857616</v>
      </c>
      <c r="K97" s="58">
        <v>3.0986360612109114</v>
      </c>
      <c r="L97" s="58">
        <v>1.6086161011310716</v>
      </c>
      <c r="M97" s="58">
        <v>1.4904981703260147</v>
      </c>
      <c r="N97" s="58">
        <v>4.477378576180973</v>
      </c>
      <c r="O97" s="59">
        <v>1.7809797072521625</v>
      </c>
      <c r="P97" s="59">
        <v>2.930215125304946</v>
      </c>
      <c r="Q97" s="129"/>
    </row>
    <row r="98" spans="1:17" ht="15" customHeight="1">
      <c r="A98" s="136" t="s">
        <v>63</v>
      </c>
      <c r="B98" s="143"/>
      <c r="C98" s="101" t="s">
        <v>58</v>
      </c>
      <c r="D98" s="37">
        <v>41.935483870967744</v>
      </c>
      <c r="E98" s="5">
        <v>17.857142857142858</v>
      </c>
      <c r="F98" s="5">
        <v>16.129032258064516</v>
      </c>
      <c r="G98" s="5">
        <v>16.666666666666668</v>
      </c>
      <c r="H98" s="5">
        <v>35.483870967741936</v>
      </c>
      <c r="I98" s="5">
        <v>16.666666666666668</v>
      </c>
      <c r="J98" s="5">
        <v>12.903225806451612</v>
      </c>
      <c r="K98" s="5">
        <v>16.129032258064516</v>
      </c>
      <c r="L98" s="5">
        <v>16.666666666666668</v>
      </c>
      <c r="M98" s="5">
        <v>25.806451612903224</v>
      </c>
      <c r="N98" s="5">
        <v>16.666666666666668</v>
      </c>
      <c r="O98" s="6">
        <v>12.903225806451612</v>
      </c>
      <c r="P98" s="6">
        <v>20.547945205479451</v>
      </c>
      <c r="Q98" s="129"/>
    </row>
    <row r="99" spans="1:17" ht="15" customHeight="1">
      <c r="A99" s="136"/>
      <c r="B99" s="143"/>
      <c r="C99" s="101" t="s">
        <v>140</v>
      </c>
      <c r="D99" s="60">
        <v>11.134397870924817</v>
      </c>
      <c r="E99" s="61">
        <v>6.4856952761144369</v>
      </c>
      <c r="F99" s="61">
        <v>4.4303060545575503</v>
      </c>
      <c r="G99" s="61">
        <v>4.487524950099802</v>
      </c>
      <c r="H99" s="61">
        <v>8.384730538922156</v>
      </c>
      <c r="I99" s="61">
        <v>9.3840652029274789</v>
      </c>
      <c r="J99" s="61">
        <v>4.6136061210911503</v>
      </c>
      <c r="K99" s="61">
        <v>6.0217897538256819</v>
      </c>
      <c r="L99" s="61">
        <v>4.5479041916167668</v>
      </c>
      <c r="M99" s="61">
        <v>3.4204923486360617</v>
      </c>
      <c r="N99" s="61">
        <v>10.323685961410515</v>
      </c>
      <c r="O99" s="62">
        <v>4.864437791084498</v>
      </c>
      <c r="P99" s="62">
        <v>11.134397870924817</v>
      </c>
      <c r="Q99" s="129"/>
    </row>
    <row r="100" spans="1:17" ht="15" customHeight="1">
      <c r="A100" s="136"/>
      <c r="B100" s="145"/>
      <c r="C100" s="102" t="s">
        <v>141</v>
      </c>
      <c r="D100" s="63">
        <v>0.38090485695276111</v>
      </c>
      <c r="E100" s="64">
        <v>0.64554224883566214</v>
      </c>
      <c r="F100" s="64">
        <v>1.6866267465069864</v>
      </c>
      <c r="G100" s="64">
        <v>1.5522288755821692</v>
      </c>
      <c r="H100" s="64">
        <v>0.87109115103127077</v>
      </c>
      <c r="I100" s="64">
        <v>1.7104125083166997</v>
      </c>
      <c r="J100" s="64">
        <v>0.66250831669993349</v>
      </c>
      <c r="K100" s="64">
        <v>1.3162009314703926</v>
      </c>
      <c r="L100" s="64">
        <v>0.20492348636061211</v>
      </c>
      <c r="M100" s="64">
        <v>0.17465069860279439</v>
      </c>
      <c r="N100" s="64">
        <v>0.67032601463739205</v>
      </c>
      <c r="O100" s="65">
        <v>0.42049234863606133</v>
      </c>
      <c r="P100" s="65">
        <v>0.17465069860279439</v>
      </c>
      <c r="Q100" s="129">
        <f>COUNTIF(D97:O100, "N.D. ")</f>
        <v>0</v>
      </c>
    </row>
    <row r="101" spans="1:17" ht="15" customHeight="1">
      <c r="A101" s="136"/>
      <c r="B101" s="143" t="s">
        <v>17</v>
      </c>
      <c r="C101" s="128" t="s">
        <v>15</v>
      </c>
      <c r="D101" s="57">
        <v>1.1416014125594964</v>
      </c>
      <c r="E101" s="58">
        <v>1.085662009314704</v>
      </c>
      <c r="F101" s="58">
        <v>1.3894211576846307</v>
      </c>
      <c r="G101" s="58">
        <v>1.2845309381237526</v>
      </c>
      <c r="H101" s="58">
        <v>1.9285915348789602</v>
      </c>
      <c r="I101" s="58">
        <v>1.9034597471723225</v>
      </c>
      <c r="J101" s="58">
        <v>1.1490352628077178</v>
      </c>
      <c r="K101" s="58">
        <v>1.0875124750498999</v>
      </c>
      <c r="L101" s="58">
        <v>1.0600465735196276</v>
      </c>
      <c r="M101" s="58">
        <v>1.1909002507804904</v>
      </c>
      <c r="N101" s="58">
        <v>0.57742847638057226</v>
      </c>
      <c r="O101" s="59">
        <v>1.2879906852960743</v>
      </c>
      <c r="P101" s="59">
        <v>1.3153013079531992</v>
      </c>
      <c r="Q101" s="129"/>
    </row>
    <row r="102" spans="1:17" ht="15" customHeight="1">
      <c r="A102" s="136"/>
      <c r="B102" s="143" t="s">
        <v>109</v>
      </c>
      <c r="C102" s="101" t="s">
        <v>58</v>
      </c>
      <c r="D102" s="37">
        <v>41.935483870967744</v>
      </c>
      <c r="E102" s="5">
        <v>17.857142857142858</v>
      </c>
      <c r="F102" s="5">
        <v>16.129032258064516</v>
      </c>
      <c r="G102" s="5">
        <v>16.666666666666668</v>
      </c>
      <c r="H102" s="5">
        <v>41.935483870967744</v>
      </c>
      <c r="I102" s="5">
        <v>16.666666666666668</v>
      </c>
      <c r="J102" s="5">
        <v>16.129032258064516</v>
      </c>
      <c r="K102" s="5">
        <v>12.903225806451612</v>
      </c>
      <c r="L102" s="5">
        <v>16.666666666666668</v>
      </c>
      <c r="M102" s="5">
        <v>41.935483870967744</v>
      </c>
      <c r="N102" s="5">
        <v>13.333333333333334</v>
      </c>
      <c r="O102" s="6">
        <v>16.129032258064516</v>
      </c>
      <c r="P102" s="6">
        <v>22.465753424657535</v>
      </c>
      <c r="Q102" s="129"/>
    </row>
    <row r="103" spans="1:17" ht="15" customHeight="1">
      <c r="A103" s="136"/>
      <c r="B103" s="143"/>
      <c r="C103" s="101" t="s">
        <v>140</v>
      </c>
      <c r="D103" s="60">
        <v>3.0354291417165666</v>
      </c>
      <c r="E103" s="61">
        <v>1.8883898868928808</v>
      </c>
      <c r="F103" s="61">
        <v>1.8281769793745843</v>
      </c>
      <c r="G103" s="61">
        <v>1.965568862275449</v>
      </c>
      <c r="H103" s="61">
        <v>4.6814703925482366</v>
      </c>
      <c r="I103" s="61">
        <v>3.0314371257485031</v>
      </c>
      <c r="J103" s="61">
        <v>1.8115435795076513</v>
      </c>
      <c r="K103" s="61">
        <v>2.9411177644710573</v>
      </c>
      <c r="L103" s="61">
        <v>4.3278443113772465</v>
      </c>
      <c r="M103" s="61">
        <v>5.6639221556886215</v>
      </c>
      <c r="N103" s="61">
        <v>1.2766966067864274</v>
      </c>
      <c r="O103" s="62">
        <v>1.9254823685961413</v>
      </c>
      <c r="P103" s="62">
        <v>5.6639221556886215</v>
      </c>
      <c r="Q103" s="129"/>
    </row>
    <row r="104" spans="1:17" ht="15" customHeight="1">
      <c r="A104" s="136"/>
      <c r="B104" s="145"/>
      <c r="C104" s="102" t="s">
        <v>141</v>
      </c>
      <c r="D104" s="63">
        <v>0.28260146373918826</v>
      </c>
      <c r="E104" s="64">
        <v>0.52944111776447111</v>
      </c>
      <c r="F104" s="64">
        <v>0.77894211576846306</v>
      </c>
      <c r="G104" s="64">
        <v>0.88539587491683314</v>
      </c>
      <c r="H104" s="64">
        <v>0.66683300066533591</v>
      </c>
      <c r="I104" s="64">
        <v>0.71640053226879574</v>
      </c>
      <c r="J104" s="64">
        <v>0.63606121091151024</v>
      </c>
      <c r="K104" s="64">
        <v>0.32551563539587491</v>
      </c>
      <c r="L104" s="64">
        <v>5.2062541583499669E-2</v>
      </c>
      <c r="M104" s="64" t="s">
        <v>213</v>
      </c>
      <c r="N104" s="64">
        <v>0.16641716566866266</v>
      </c>
      <c r="O104" s="65">
        <v>0.47172322022621432</v>
      </c>
      <c r="P104" s="65" t="s">
        <v>213</v>
      </c>
      <c r="Q104" s="129">
        <f>COUNTIF(D101:O104, "N.D. ")</f>
        <v>1</v>
      </c>
    </row>
    <row r="105" spans="1:17" ht="15" customHeight="1">
      <c r="A105" s="136"/>
      <c r="B105" s="143" t="s">
        <v>18</v>
      </c>
      <c r="C105" s="128" t="s">
        <v>15</v>
      </c>
      <c r="D105" s="57">
        <v>2.0343756930583279</v>
      </c>
      <c r="E105" s="58">
        <v>5.1623502994011972</v>
      </c>
      <c r="F105" s="58">
        <v>2.6713240186294076</v>
      </c>
      <c r="G105" s="58">
        <v>1.9110778443113774</v>
      </c>
      <c r="H105" s="58">
        <v>2.4786260811709915</v>
      </c>
      <c r="I105" s="58">
        <v>2.5298153692614771</v>
      </c>
      <c r="J105" s="58">
        <v>0.20902639166112222</v>
      </c>
      <c r="K105" s="58">
        <v>1.3532102461743181</v>
      </c>
      <c r="L105" s="58">
        <v>0.82909181636726537</v>
      </c>
      <c r="M105" s="58">
        <v>3.2023868928809045</v>
      </c>
      <c r="N105" s="58">
        <v>4.1575848303393217</v>
      </c>
      <c r="O105" s="59">
        <v>3.0511310711909516</v>
      </c>
      <c r="P105" s="59">
        <v>2.5407848237950326</v>
      </c>
      <c r="Q105" s="129"/>
    </row>
    <row r="106" spans="1:17" ht="15" customHeight="1">
      <c r="A106" s="136"/>
      <c r="B106" s="143"/>
      <c r="C106" s="101" t="s">
        <v>58</v>
      </c>
      <c r="D106" s="37">
        <v>29.032258064516128</v>
      </c>
      <c r="E106" s="5">
        <v>7.1428571428571432</v>
      </c>
      <c r="F106" s="5">
        <v>12.903225806451612</v>
      </c>
      <c r="G106" s="5">
        <v>16.666666666666668</v>
      </c>
      <c r="H106" s="5">
        <v>19.35483870967742</v>
      </c>
      <c r="I106" s="5">
        <v>13.333333333333334</v>
      </c>
      <c r="J106" s="5">
        <v>9.67741935483871</v>
      </c>
      <c r="K106" s="5">
        <v>6.4516129032258061</v>
      </c>
      <c r="L106" s="5">
        <v>13.333333333333334</v>
      </c>
      <c r="M106" s="5">
        <v>38.70967741935484</v>
      </c>
      <c r="N106" s="5">
        <v>16.666666666666668</v>
      </c>
      <c r="O106" s="6">
        <v>16.129032258064516</v>
      </c>
      <c r="P106" s="6">
        <v>16.712328767123289</v>
      </c>
      <c r="Q106" s="129"/>
    </row>
    <row r="107" spans="1:17" ht="15" customHeight="1">
      <c r="A107" s="136"/>
      <c r="B107" s="143"/>
      <c r="C107" s="101" t="s">
        <v>140</v>
      </c>
      <c r="D107" s="60">
        <v>3.4028609447771117</v>
      </c>
      <c r="E107" s="61">
        <v>5.3819194943446433</v>
      </c>
      <c r="F107" s="61">
        <v>3.2513306719893547</v>
      </c>
      <c r="G107" s="61">
        <v>2.8855622089155024</v>
      </c>
      <c r="H107" s="61">
        <v>5.3885562208915507</v>
      </c>
      <c r="I107" s="61">
        <v>5.7486693280106467</v>
      </c>
      <c r="J107" s="61">
        <v>0.3883898868928809</v>
      </c>
      <c r="K107" s="61">
        <v>2.0517298735861611</v>
      </c>
      <c r="L107" s="61">
        <v>1.3280106453759146</v>
      </c>
      <c r="M107" s="61">
        <v>9.5810046573519667</v>
      </c>
      <c r="N107" s="61">
        <v>8.9587491683300069</v>
      </c>
      <c r="O107" s="62">
        <v>5.517964071856289</v>
      </c>
      <c r="P107" s="62">
        <v>9.5810046573519667</v>
      </c>
      <c r="Q107" s="129"/>
    </row>
    <row r="108" spans="1:17" ht="15" customHeight="1">
      <c r="A108" s="135"/>
      <c r="B108" s="145"/>
      <c r="C108" s="102" t="s">
        <v>141</v>
      </c>
      <c r="D108" s="63">
        <v>0.7757817697937458</v>
      </c>
      <c r="E108" s="64">
        <v>4.942781104457751</v>
      </c>
      <c r="F108" s="64">
        <v>1.8780771789753825</v>
      </c>
      <c r="G108" s="64">
        <v>1.0607119095143047</v>
      </c>
      <c r="H108" s="64">
        <v>0.22571523619427805</v>
      </c>
      <c r="I108" s="64">
        <v>1.2448436460412509</v>
      </c>
      <c r="J108" s="64">
        <v>8.2168995342648044E-2</v>
      </c>
      <c r="K108" s="64">
        <v>0.65469061876247525</v>
      </c>
      <c r="L108" s="64">
        <v>6.8196939454424496E-2</v>
      </c>
      <c r="M108" s="64">
        <v>0.74417831004657353</v>
      </c>
      <c r="N108" s="64">
        <v>1.0918163672654688</v>
      </c>
      <c r="O108" s="65">
        <v>1.6129407850964734</v>
      </c>
      <c r="P108" s="65">
        <v>6.8196939454424496E-2</v>
      </c>
      <c r="Q108" s="129">
        <f>COUNTIF(D105:O108, "N.D. ")</f>
        <v>0</v>
      </c>
    </row>
    <row r="109" spans="1:17" ht="15" customHeight="1">
      <c r="A109" s="136" t="s">
        <v>28</v>
      </c>
      <c r="B109" s="133" t="s">
        <v>55</v>
      </c>
      <c r="C109" s="128" t="s">
        <v>15</v>
      </c>
      <c r="D109" s="57" t="s">
        <v>212</v>
      </c>
      <c r="E109" s="58" t="s">
        <v>212</v>
      </c>
      <c r="F109" s="58" t="s">
        <v>212</v>
      </c>
      <c r="G109" s="58" t="s">
        <v>212</v>
      </c>
      <c r="H109" s="58" t="s">
        <v>212</v>
      </c>
      <c r="I109" s="58" t="s">
        <v>212</v>
      </c>
      <c r="J109" s="58">
        <v>4.6038983127962091E-2</v>
      </c>
      <c r="K109" s="58" t="s">
        <v>213</v>
      </c>
      <c r="L109" s="58">
        <v>1.9024240685829617E-2</v>
      </c>
      <c r="M109" s="58">
        <v>1.3015785647267571E-2</v>
      </c>
      <c r="N109" s="58" t="s">
        <v>213</v>
      </c>
      <c r="O109" s="59" t="s">
        <v>213</v>
      </c>
      <c r="P109" s="59">
        <v>1.3440177412242597E-2</v>
      </c>
      <c r="Q109" s="129"/>
    </row>
    <row r="110" spans="1:17" ht="15" customHeight="1">
      <c r="A110" s="144"/>
      <c r="B110" s="133"/>
      <c r="C110" s="101" t="s">
        <v>66</v>
      </c>
      <c r="D110" s="37">
        <v>0</v>
      </c>
      <c r="E110" s="5">
        <v>0</v>
      </c>
      <c r="F110" s="5">
        <v>0</v>
      </c>
      <c r="G110" s="5">
        <v>0</v>
      </c>
      <c r="H110" s="5">
        <v>0</v>
      </c>
      <c r="I110" s="5">
        <v>0</v>
      </c>
      <c r="J110" s="5">
        <v>100</v>
      </c>
      <c r="K110" s="5">
        <v>100</v>
      </c>
      <c r="L110" s="5">
        <v>100</v>
      </c>
      <c r="M110" s="5">
        <v>100</v>
      </c>
      <c r="N110" s="5">
        <v>100</v>
      </c>
      <c r="O110" s="6">
        <v>100</v>
      </c>
      <c r="P110" s="6">
        <v>50.136986301369866</v>
      </c>
      <c r="Q110" s="129"/>
    </row>
    <row r="111" spans="1:17" ht="15" customHeight="1">
      <c r="A111" s="144"/>
      <c r="B111" s="133"/>
      <c r="C111" s="101" t="s">
        <v>83</v>
      </c>
      <c r="D111" s="60" t="s">
        <v>212</v>
      </c>
      <c r="E111" s="61" t="s">
        <v>212</v>
      </c>
      <c r="F111" s="61" t="s">
        <v>212</v>
      </c>
      <c r="G111" s="61" t="s">
        <v>212</v>
      </c>
      <c r="H111" s="61" t="s">
        <v>212</v>
      </c>
      <c r="I111" s="61" t="s">
        <v>212</v>
      </c>
      <c r="J111" s="61">
        <v>4.6038983127962091E-2</v>
      </c>
      <c r="K111" s="61" t="s">
        <v>213</v>
      </c>
      <c r="L111" s="61">
        <v>3.1186095553147393E-2</v>
      </c>
      <c r="M111" s="61">
        <v>1.6198986033212365E-2</v>
      </c>
      <c r="N111" s="61" t="s">
        <v>213</v>
      </c>
      <c r="O111" s="62">
        <v>1.9207872446437468E-2</v>
      </c>
      <c r="P111" s="62">
        <v>4.6038983127962091E-2</v>
      </c>
      <c r="Q111" s="129"/>
    </row>
    <row r="112" spans="1:17" ht="15" customHeight="1">
      <c r="A112" s="144"/>
      <c r="B112" s="134"/>
      <c r="C112" s="102" t="s">
        <v>84</v>
      </c>
      <c r="D112" s="63" t="s">
        <v>212</v>
      </c>
      <c r="E112" s="64" t="s">
        <v>212</v>
      </c>
      <c r="F112" s="64" t="s">
        <v>212</v>
      </c>
      <c r="G112" s="64" t="s">
        <v>212</v>
      </c>
      <c r="H112" s="64" t="s">
        <v>212</v>
      </c>
      <c r="I112" s="64" t="s">
        <v>212</v>
      </c>
      <c r="J112" s="64">
        <v>4.6038983127962091E-2</v>
      </c>
      <c r="K112" s="64" t="s">
        <v>213</v>
      </c>
      <c r="L112" s="64" t="s">
        <v>213</v>
      </c>
      <c r="M112" s="64" t="s">
        <v>213</v>
      </c>
      <c r="N112" s="64" t="s">
        <v>213</v>
      </c>
      <c r="O112" s="65" t="s">
        <v>213</v>
      </c>
      <c r="P112" s="65" t="s">
        <v>213</v>
      </c>
      <c r="Q112" s="129">
        <f>COUNTIF(D109:O112, "N.D. ")</f>
        <v>10</v>
      </c>
    </row>
    <row r="113" spans="1:17" ht="15" customHeight="1">
      <c r="A113" s="144"/>
      <c r="B113" s="133" t="s">
        <v>54</v>
      </c>
      <c r="C113" s="128" t="s">
        <v>15</v>
      </c>
      <c r="D113" s="57">
        <v>0.28901007729288886</v>
      </c>
      <c r="E113" s="58">
        <v>0.24053771536296459</v>
      </c>
      <c r="F113" s="58">
        <v>7.9025895619375133E-2</v>
      </c>
      <c r="G113" s="58">
        <v>0.41730493678592523</v>
      </c>
      <c r="H113" s="58">
        <v>0.11438936534003806</v>
      </c>
      <c r="I113" s="58">
        <v>5.4472730635655137E-2</v>
      </c>
      <c r="J113" s="58">
        <v>4.1489647938724492E-2</v>
      </c>
      <c r="K113" s="58">
        <v>7.8064253913282713E-2</v>
      </c>
      <c r="L113" s="58">
        <v>6.6100967150306791E-2</v>
      </c>
      <c r="M113" s="58">
        <v>0.1315528928301424</v>
      </c>
      <c r="N113" s="58">
        <v>0.10515422934112439</v>
      </c>
      <c r="O113" s="59">
        <v>0.2214027333925967</v>
      </c>
      <c r="P113" s="59">
        <v>0.15190662460011303</v>
      </c>
      <c r="Q113" s="129"/>
    </row>
    <row r="114" spans="1:17" ht="15" customHeight="1">
      <c r="A114" s="144"/>
      <c r="B114" s="133"/>
      <c r="C114" s="101" t="s">
        <v>58</v>
      </c>
      <c r="D114" s="37">
        <v>100</v>
      </c>
      <c r="E114" s="5">
        <v>100</v>
      </c>
      <c r="F114" s="5">
        <v>100</v>
      </c>
      <c r="G114" s="5">
        <v>100</v>
      </c>
      <c r="H114" s="5">
        <v>100</v>
      </c>
      <c r="I114" s="5">
        <v>100</v>
      </c>
      <c r="J114" s="5">
        <v>100</v>
      </c>
      <c r="K114" s="5">
        <v>100</v>
      </c>
      <c r="L114" s="5">
        <v>100</v>
      </c>
      <c r="M114" s="5">
        <v>100</v>
      </c>
      <c r="N114" s="5">
        <v>100</v>
      </c>
      <c r="O114" s="6">
        <v>100</v>
      </c>
      <c r="P114" s="6">
        <v>100</v>
      </c>
      <c r="Q114" s="129"/>
    </row>
    <row r="115" spans="1:17" ht="15" customHeight="1">
      <c r="A115" s="144"/>
      <c r="B115" s="133"/>
      <c r="C115" s="101" t="s">
        <v>142</v>
      </c>
      <c r="D115" s="60">
        <v>0.41088178784508045</v>
      </c>
      <c r="E115" s="61">
        <v>0.83303604587574054</v>
      </c>
      <c r="F115" s="61">
        <v>0.33332081774641775</v>
      </c>
      <c r="G115" s="61">
        <v>0.60115660599932608</v>
      </c>
      <c r="H115" s="61">
        <v>0.17513431019202361</v>
      </c>
      <c r="I115" s="61">
        <v>8.9157389473684207E-2</v>
      </c>
      <c r="J115" s="61">
        <v>0.1189741029272899</v>
      </c>
      <c r="K115" s="61">
        <v>0.15465890320767595</v>
      </c>
      <c r="L115" s="61">
        <v>0.12192803852684583</v>
      </c>
      <c r="M115" s="61">
        <v>0.16689785248113176</v>
      </c>
      <c r="N115" s="61">
        <v>0.14366192064248284</v>
      </c>
      <c r="O115" s="62">
        <v>0.36415095537621645</v>
      </c>
      <c r="P115" s="62">
        <v>0.83303604587574054</v>
      </c>
      <c r="Q115" s="129"/>
    </row>
    <row r="116" spans="1:17" ht="15" customHeight="1">
      <c r="A116" s="144"/>
      <c r="B116" s="134"/>
      <c r="C116" s="102" t="s">
        <v>143</v>
      </c>
      <c r="D116" s="63">
        <v>8.4157872968980821E-2</v>
      </c>
      <c r="E116" s="64">
        <v>3.1303441150758969E-2</v>
      </c>
      <c r="F116" s="64" t="s">
        <v>213</v>
      </c>
      <c r="G116" s="64">
        <v>0.19419760279114959</v>
      </c>
      <c r="H116" s="64">
        <v>4.2013896226885311E-2</v>
      </c>
      <c r="I116" s="64" t="s">
        <v>213</v>
      </c>
      <c r="J116" s="64" t="s">
        <v>213</v>
      </c>
      <c r="K116" s="64">
        <v>2.2964090710314241E-2</v>
      </c>
      <c r="L116" s="64">
        <v>2.6369446060606063E-2</v>
      </c>
      <c r="M116" s="64">
        <v>9.4658819177443773E-2</v>
      </c>
      <c r="N116" s="64">
        <v>2.7386006590136059E-2</v>
      </c>
      <c r="O116" s="65">
        <v>9.5466161325366644E-2</v>
      </c>
      <c r="P116" s="65" t="s">
        <v>213</v>
      </c>
      <c r="Q116" s="129">
        <f>COUNTIF(D113:O116, "N.D. ")</f>
        <v>3</v>
      </c>
    </row>
    <row r="117" spans="1:17" ht="15" customHeight="1">
      <c r="A117" s="144"/>
      <c r="B117" s="133" t="s">
        <v>53</v>
      </c>
      <c r="C117" s="128" t="s">
        <v>15</v>
      </c>
      <c r="D117" s="57">
        <v>1.2929038052427853</v>
      </c>
      <c r="E117" s="58">
        <v>1.0302379821141383</v>
      </c>
      <c r="F117" s="58">
        <v>0.73612130061955727</v>
      </c>
      <c r="G117" s="58">
        <v>0.64315126191148453</v>
      </c>
      <c r="H117" s="58">
        <v>0.12359674512270753</v>
      </c>
      <c r="I117" s="58">
        <v>4.8590988994850752E-2</v>
      </c>
      <c r="J117" s="58">
        <v>4.4607332585585593E-2</v>
      </c>
      <c r="K117" s="58">
        <v>0.15658338796610372</v>
      </c>
      <c r="L117" s="58">
        <v>0.19628407520518362</v>
      </c>
      <c r="M117" s="58">
        <v>0.25895953333999927</v>
      </c>
      <c r="N117" s="58">
        <v>0.64696152768800896</v>
      </c>
      <c r="O117" s="59">
        <v>0.65516771258165551</v>
      </c>
      <c r="P117" s="59">
        <v>0.48615236267528056</v>
      </c>
      <c r="Q117" s="129"/>
    </row>
    <row r="118" spans="1:17" ht="15" customHeight="1">
      <c r="A118" s="144"/>
      <c r="B118" s="133"/>
      <c r="C118" s="101" t="s">
        <v>58</v>
      </c>
      <c r="D118" s="37">
        <v>100</v>
      </c>
      <c r="E118" s="5">
        <v>100</v>
      </c>
      <c r="F118" s="5">
        <v>100</v>
      </c>
      <c r="G118" s="5">
        <v>100</v>
      </c>
      <c r="H118" s="5">
        <v>100</v>
      </c>
      <c r="I118" s="5">
        <v>100</v>
      </c>
      <c r="J118" s="5">
        <v>100</v>
      </c>
      <c r="K118" s="5">
        <v>100</v>
      </c>
      <c r="L118" s="5">
        <v>100</v>
      </c>
      <c r="M118" s="5">
        <v>80</v>
      </c>
      <c r="N118" s="5">
        <v>100</v>
      </c>
      <c r="O118" s="6">
        <v>100</v>
      </c>
      <c r="P118" s="6">
        <v>98.076923076923066</v>
      </c>
      <c r="Q118" s="129"/>
    </row>
    <row r="119" spans="1:17" ht="15" customHeight="1">
      <c r="A119" s="144"/>
      <c r="B119" s="133"/>
      <c r="C119" s="101" t="s">
        <v>142</v>
      </c>
      <c r="D119" s="60">
        <v>3.1068028877707285</v>
      </c>
      <c r="E119" s="61">
        <v>1.5070093222474175</v>
      </c>
      <c r="F119" s="61">
        <v>1.143615854812398</v>
      </c>
      <c r="G119" s="61">
        <v>0.92288431324110665</v>
      </c>
      <c r="H119" s="61">
        <v>0.28288572917647054</v>
      </c>
      <c r="I119" s="61">
        <v>9.222535507428857E-2</v>
      </c>
      <c r="J119" s="61">
        <v>0.1125678135636926</v>
      </c>
      <c r="K119" s="61">
        <v>0.27321349729144101</v>
      </c>
      <c r="L119" s="61">
        <v>0.23530397058823521</v>
      </c>
      <c r="M119" s="61">
        <v>0.55629544939577036</v>
      </c>
      <c r="N119" s="61">
        <v>0.88941018448637343</v>
      </c>
      <c r="O119" s="62">
        <v>0.93022002465897169</v>
      </c>
      <c r="P119" s="62">
        <v>3.1068028877707285</v>
      </c>
      <c r="Q119" s="129"/>
    </row>
    <row r="120" spans="1:17" ht="15" customHeight="1">
      <c r="A120" s="144"/>
      <c r="B120" s="134"/>
      <c r="C120" s="102" t="s">
        <v>143</v>
      </c>
      <c r="D120" s="63">
        <v>0.41416228123728127</v>
      </c>
      <c r="E120" s="64">
        <v>0.748151494213248</v>
      </c>
      <c r="F120" s="64">
        <v>7.1361477854440233E-2</v>
      </c>
      <c r="G120" s="64">
        <v>0.19488044622936193</v>
      </c>
      <c r="H120" s="64">
        <v>4.3882485556722688E-2</v>
      </c>
      <c r="I120" s="64" t="s">
        <v>213</v>
      </c>
      <c r="J120" s="64" t="s">
        <v>213</v>
      </c>
      <c r="K120" s="64">
        <v>1.641294933588432E-2</v>
      </c>
      <c r="L120" s="64">
        <v>0.17212871531346349</v>
      </c>
      <c r="M120" s="64">
        <v>5.3840652467532481E-2</v>
      </c>
      <c r="N120" s="64">
        <v>0.33162345705521484</v>
      </c>
      <c r="O120" s="65">
        <v>0.39669219820769641</v>
      </c>
      <c r="P120" s="65" t="s">
        <v>213</v>
      </c>
      <c r="Q120" s="129">
        <f>COUNTIF(D117:O120, "N.D. ")</f>
        <v>2</v>
      </c>
    </row>
    <row r="121" spans="1:17" ht="15" customHeight="1">
      <c r="A121" s="144"/>
      <c r="B121" s="133" t="s">
        <v>70</v>
      </c>
      <c r="C121" s="128" t="s">
        <v>15</v>
      </c>
      <c r="D121" s="57">
        <v>1.1900705785387744</v>
      </c>
      <c r="E121" s="58">
        <v>1.2131554960004094</v>
      </c>
      <c r="F121" s="58">
        <v>1.3736938413865007</v>
      </c>
      <c r="G121" s="58">
        <v>0.75527961984252001</v>
      </c>
      <c r="H121" s="58">
        <v>0.39477490833411033</v>
      </c>
      <c r="I121" s="58">
        <v>0.59388975839430169</v>
      </c>
      <c r="J121" s="58">
        <v>0.4055662014610148</v>
      </c>
      <c r="K121" s="58">
        <v>0.40551930393105762</v>
      </c>
      <c r="L121" s="58">
        <v>0.55813643713481043</v>
      </c>
      <c r="M121" s="58">
        <v>0.25445181316911691</v>
      </c>
      <c r="N121" s="58">
        <v>0.86932039203416589</v>
      </c>
      <c r="O121" s="59">
        <v>1.039176981047929</v>
      </c>
      <c r="P121" s="59">
        <v>0.75441961093955945</v>
      </c>
      <c r="Q121" s="129"/>
    </row>
    <row r="122" spans="1:17" ht="15" customHeight="1">
      <c r="A122" s="144"/>
      <c r="B122" s="133"/>
      <c r="C122" s="101" t="s">
        <v>58</v>
      </c>
      <c r="D122" s="37">
        <v>100</v>
      </c>
      <c r="E122" s="5">
        <v>100</v>
      </c>
      <c r="F122" s="5">
        <v>100</v>
      </c>
      <c r="G122" s="5">
        <v>100</v>
      </c>
      <c r="H122" s="5">
        <v>100</v>
      </c>
      <c r="I122" s="5">
        <v>100</v>
      </c>
      <c r="J122" s="5">
        <v>100</v>
      </c>
      <c r="K122" s="5">
        <v>100</v>
      </c>
      <c r="L122" s="5">
        <v>100</v>
      </c>
      <c r="M122" s="5">
        <v>100</v>
      </c>
      <c r="N122" s="5">
        <v>100</v>
      </c>
      <c r="O122" s="6">
        <v>100</v>
      </c>
      <c r="P122" s="6">
        <v>100</v>
      </c>
      <c r="Q122" s="129"/>
    </row>
    <row r="123" spans="1:17" ht="15" customHeight="1">
      <c r="A123" s="144"/>
      <c r="B123" s="133"/>
      <c r="C123" s="101" t="s">
        <v>145</v>
      </c>
      <c r="D123" s="60">
        <v>1.4092615864282438</v>
      </c>
      <c r="E123" s="61">
        <v>1.5570119131577127</v>
      </c>
      <c r="F123" s="61">
        <v>1.5835583230916286</v>
      </c>
      <c r="G123" s="61">
        <v>1.058385308286623</v>
      </c>
      <c r="H123" s="61">
        <v>0.52182213518031995</v>
      </c>
      <c r="I123" s="61">
        <v>0.60417911667092161</v>
      </c>
      <c r="J123" s="61">
        <v>0.4112223415948657</v>
      </c>
      <c r="K123" s="61">
        <v>0.42914269453499509</v>
      </c>
      <c r="L123" s="61">
        <v>0.79141415017951244</v>
      </c>
      <c r="M123" s="61">
        <v>0.50568165145716815</v>
      </c>
      <c r="N123" s="61">
        <v>1.1852324354066983</v>
      </c>
      <c r="O123" s="62">
        <v>1.2258774970794397</v>
      </c>
      <c r="P123" s="62">
        <v>1.5835583230916286</v>
      </c>
      <c r="Q123" s="129"/>
    </row>
    <row r="124" spans="1:17" ht="15" customHeight="1">
      <c r="A124" s="147"/>
      <c r="B124" s="134"/>
      <c r="C124" s="102" t="s">
        <v>146</v>
      </c>
      <c r="D124" s="63">
        <v>0.97087957064930486</v>
      </c>
      <c r="E124" s="64">
        <v>0.8692990788431062</v>
      </c>
      <c r="F124" s="64">
        <v>1.1638293596813729</v>
      </c>
      <c r="G124" s="64">
        <v>0.452173931398417</v>
      </c>
      <c r="H124" s="64">
        <v>0.26772768148790077</v>
      </c>
      <c r="I124" s="64">
        <v>0.58360040011768166</v>
      </c>
      <c r="J124" s="64">
        <v>0.39991006132716389</v>
      </c>
      <c r="K124" s="64">
        <v>0.3818959133271202</v>
      </c>
      <c r="L124" s="64">
        <v>0.32485872409010835</v>
      </c>
      <c r="M124" s="64" t="s">
        <v>213</v>
      </c>
      <c r="N124" s="64">
        <v>0.55340834866163346</v>
      </c>
      <c r="O124" s="65">
        <v>0.85247646501641827</v>
      </c>
      <c r="P124" s="65" t="s">
        <v>213</v>
      </c>
      <c r="Q124" s="129">
        <f>COUNTIF(D121:O124, "N.D. ")</f>
        <v>1</v>
      </c>
    </row>
    <row r="125" spans="1:17" ht="15" customHeight="1">
      <c r="A125" s="144" t="s">
        <v>206</v>
      </c>
      <c r="B125" s="142" t="s">
        <v>204</v>
      </c>
      <c r="C125" s="128" t="s">
        <v>59</v>
      </c>
      <c r="D125" s="57" t="s">
        <v>212</v>
      </c>
      <c r="E125" s="58" t="s">
        <v>213</v>
      </c>
      <c r="F125" s="58" t="s">
        <v>212</v>
      </c>
      <c r="G125" s="58">
        <v>0.67772230970226222</v>
      </c>
      <c r="H125" s="58">
        <v>0.52775400277632012</v>
      </c>
      <c r="I125" s="58">
        <v>0.14048925968988327</v>
      </c>
      <c r="J125" s="58">
        <v>0.43376648752871033</v>
      </c>
      <c r="K125" s="58" t="s">
        <v>213</v>
      </c>
      <c r="L125" s="58">
        <v>0.12227734345558001</v>
      </c>
      <c r="M125" s="58">
        <v>0.6078867265883624</v>
      </c>
      <c r="N125" s="58">
        <v>2.5547680993170578</v>
      </c>
      <c r="O125" s="59">
        <v>1.6532063590587815</v>
      </c>
      <c r="P125" s="59">
        <v>0.69495212980520271</v>
      </c>
      <c r="Q125" s="129"/>
    </row>
    <row r="126" spans="1:17" ht="15" customHeight="1">
      <c r="A126" s="144"/>
      <c r="B126" s="143"/>
      <c r="C126" s="101" t="s">
        <v>58</v>
      </c>
      <c r="D126" s="37">
        <v>0</v>
      </c>
      <c r="E126" s="5">
        <v>65.517241379310349</v>
      </c>
      <c r="F126" s="5">
        <v>0</v>
      </c>
      <c r="G126" s="5">
        <v>100</v>
      </c>
      <c r="H126" s="5">
        <v>100</v>
      </c>
      <c r="I126" s="5">
        <v>90</v>
      </c>
      <c r="J126" s="5">
        <v>100</v>
      </c>
      <c r="K126" s="5">
        <v>100</v>
      </c>
      <c r="L126" s="5">
        <v>100</v>
      </c>
      <c r="M126" s="5">
        <v>100</v>
      </c>
      <c r="N126" s="5">
        <v>100</v>
      </c>
      <c r="O126" s="6">
        <v>100</v>
      </c>
      <c r="P126" s="6">
        <v>80.547945205479451</v>
      </c>
      <c r="Q126" s="129"/>
    </row>
    <row r="127" spans="1:17" ht="15" customHeight="1">
      <c r="A127" s="144"/>
      <c r="B127" s="143"/>
      <c r="C127" s="101" t="s">
        <v>153</v>
      </c>
      <c r="D127" s="60" t="s">
        <v>212</v>
      </c>
      <c r="E127" s="61" t="s">
        <v>213</v>
      </c>
      <c r="F127" s="61" t="s">
        <v>212</v>
      </c>
      <c r="G127" s="61">
        <v>1.0859615938155356</v>
      </c>
      <c r="H127" s="61">
        <v>0.88473121688956946</v>
      </c>
      <c r="I127" s="61">
        <v>0.20736161880499215</v>
      </c>
      <c r="J127" s="61">
        <v>0.51964576891027126</v>
      </c>
      <c r="K127" s="61" t="s">
        <v>213</v>
      </c>
      <c r="L127" s="61">
        <v>0.27014794348278992</v>
      </c>
      <c r="M127" s="61">
        <v>1.3323527568428926</v>
      </c>
      <c r="N127" s="61">
        <v>4.975782738513888</v>
      </c>
      <c r="O127" s="62">
        <v>1.7714940017119303</v>
      </c>
      <c r="P127" s="62">
        <v>4.975782738513888</v>
      </c>
      <c r="Q127" s="129"/>
    </row>
    <row r="128" spans="1:17" ht="15" customHeight="1">
      <c r="A128" s="144"/>
      <c r="B128" s="145"/>
      <c r="C128" s="102" t="s">
        <v>154</v>
      </c>
      <c r="D128" s="63" t="s">
        <v>212</v>
      </c>
      <c r="E128" s="64" t="s">
        <v>213</v>
      </c>
      <c r="F128" s="64" t="s">
        <v>212</v>
      </c>
      <c r="G128" s="64" t="s">
        <v>213</v>
      </c>
      <c r="H128" s="64">
        <v>0.30170721551227597</v>
      </c>
      <c r="I128" s="64">
        <v>3.5637461969757707E-2</v>
      </c>
      <c r="J128" s="64">
        <v>0.34661803254638512</v>
      </c>
      <c r="K128" s="64" t="s">
        <v>213</v>
      </c>
      <c r="L128" s="64" t="s">
        <v>213</v>
      </c>
      <c r="M128" s="64" t="s">
        <v>213</v>
      </c>
      <c r="N128" s="64">
        <v>1.3191642861934154</v>
      </c>
      <c r="O128" s="65">
        <v>1.4519613182165962</v>
      </c>
      <c r="P128" s="65" t="s">
        <v>213</v>
      </c>
      <c r="Q128" s="129">
        <f>COUNTIF(D125:O128, "N.D. ")</f>
        <v>9</v>
      </c>
    </row>
    <row r="129" spans="1:17" ht="15" customHeight="1">
      <c r="A129" s="144"/>
      <c r="B129" s="133" t="s">
        <v>221</v>
      </c>
      <c r="C129" s="128" t="s">
        <v>59</v>
      </c>
      <c r="D129" s="57" t="s">
        <v>212</v>
      </c>
      <c r="E129" s="58" t="s">
        <v>212</v>
      </c>
      <c r="F129" s="58" t="s">
        <v>212</v>
      </c>
      <c r="G129" s="58">
        <v>0.75187048462491923</v>
      </c>
      <c r="H129" s="58">
        <v>1.1754729188506137</v>
      </c>
      <c r="I129" s="58">
        <v>0.27231012340125155</v>
      </c>
      <c r="J129" s="58">
        <v>0.40018209543880645</v>
      </c>
      <c r="K129" s="58" t="s">
        <v>213</v>
      </c>
      <c r="L129" s="58">
        <v>0.26270253344344757</v>
      </c>
      <c r="M129" s="58">
        <v>0.89013566629754048</v>
      </c>
      <c r="N129" s="58">
        <v>2.4906284530093399</v>
      </c>
      <c r="O129" s="59">
        <v>0.87135705385853468</v>
      </c>
      <c r="P129" s="59">
        <v>0.83775183565338229</v>
      </c>
      <c r="Q129" s="129"/>
    </row>
    <row r="130" spans="1:17" ht="15" customHeight="1">
      <c r="A130" s="144"/>
      <c r="B130" s="143"/>
      <c r="C130" s="101" t="s">
        <v>58</v>
      </c>
      <c r="D130" s="37">
        <v>0</v>
      </c>
      <c r="E130" s="5">
        <v>0</v>
      </c>
      <c r="F130" s="5">
        <v>0</v>
      </c>
      <c r="G130" s="5">
        <v>96.428571428571431</v>
      </c>
      <c r="H130" s="5">
        <v>100</v>
      </c>
      <c r="I130" s="5">
        <v>100</v>
      </c>
      <c r="J130" s="5">
        <v>84.375</v>
      </c>
      <c r="K130" s="5">
        <v>100</v>
      </c>
      <c r="L130" s="5">
        <v>100</v>
      </c>
      <c r="M130" s="5">
        <v>100</v>
      </c>
      <c r="N130" s="5">
        <v>93.548387096774192</v>
      </c>
      <c r="O130" s="6">
        <v>100</v>
      </c>
      <c r="P130" s="6">
        <v>71.823204419889507</v>
      </c>
      <c r="Q130" s="129"/>
    </row>
    <row r="131" spans="1:17" ht="15" customHeight="1">
      <c r="A131" s="144"/>
      <c r="B131" s="143"/>
      <c r="C131" s="101" t="s">
        <v>153</v>
      </c>
      <c r="D131" s="60" t="s">
        <v>212</v>
      </c>
      <c r="E131" s="61" t="s">
        <v>212</v>
      </c>
      <c r="F131" s="61" t="s">
        <v>212</v>
      </c>
      <c r="G131" s="61">
        <v>1.0936702925990252</v>
      </c>
      <c r="H131" s="61">
        <v>3.2460739493507287</v>
      </c>
      <c r="I131" s="61">
        <v>0.36106938879013933</v>
      </c>
      <c r="J131" s="61">
        <v>0.498965692186014</v>
      </c>
      <c r="K131" s="61" t="s">
        <v>213</v>
      </c>
      <c r="L131" s="61">
        <v>0.40362498808027686</v>
      </c>
      <c r="M131" s="61">
        <v>1.6031869900875393</v>
      </c>
      <c r="N131" s="61">
        <v>5.3600386694169755</v>
      </c>
      <c r="O131" s="62">
        <v>1.7853712370480888</v>
      </c>
      <c r="P131" s="62">
        <v>5.3600386694169755</v>
      </c>
      <c r="Q131" s="129"/>
    </row>
    <row r="132" spans="1:17" ht="15" customHeight="1">
      <c r="A132" s="144"/>
      <c r="B132" s="145"/>
      <c r="C132" s="102" t="s">
        <v>154</v>
      </c>
      <c r="D132" s="63" t="s">
        <v>212</v>
      </c>
      <c r="E132" s="64" t="s">
        <v>212</v>
      </c>
      <c r="F132" s="64" t="s">
        <v>212</v>
      </c>
      <c r="G132" s="64">
        <v>0.14904240430181451</v>
      </c>
      <c r="H132" s="64">
        <v>1.4808535325430833E-2</v>
      </c>
      <c r="I132" s="64">
        <v>0.19289968272961974</v>
      </c>
      <c r="J132" s="64">
        <v>0.3013984986915989</v>
      </c>
      <c r="K132" s="64" t="s">
        <v>213</v>
      </c>
      <c r="L132" s="64">
        <v>0.18874318160931444</v>
      </c>
      <c r="M132" s="64">
        <v>0.35834695396472005</v>
      </c>
      <c r="N132" s="64">
        <v>0.79929895766073233</v>
      </c>
      <c r="O132" s="65">
        <v>0.11524311865608794</v>
      </c>
      <c r="P132" s="65" t="s">
        <v>213</v>
      </c>
      <c r="Q132" s="129">
        <f>COUNTIF(D129:O132, "N.D. ")</f>
        <v>3</v>
      </c>
    </row>
    <row r="133" spans="1:17" ht="15" customHeight="1">
      <c r="A133" s="144"/>
      <c r="B133" s="143" t="s">
        <v>90</v>
      </c>
      <c r="C133" s="128" t="s">
        <v>15</v>
      </c>
      <c r="D133" s="36" t="s">
        <v>212</v>
      </c>
      <c r="E133" s="58" t="s">
        <v>212</v>
      </c>
      <c r="F133" s="58" t="s">
        <v>212</v>
      </c>
      <c r="G133" s="58" t="s">
        <v>212</v>
      </c>
      <c r="H133" s="58" t="s">
        <v>212</v>
      </c>
      <c r="I133" s="58" t="s">
        <v>212</v>
      </c>
      <c r="J133" s="58">
        <v>0.28512030135821692</v>
      </c>
      <c r="K133" s="58" t="s">
        <v>212</v>
      </c>
      <c r="L133" s="58" t="s">
        <v>212</v>
      </c>
      <c r="M133" s="58" t="s">
        <v>212</v>
      </c>
      <c r="N133" s="58">
        <v>6.9519879471790585E-2</v>
      </c>
      <c r="O133" s="3" t="s">
        <v>212</v>
      </c>
      <c r="P133" s="59">
        <v>0.17732009041500374</v>
      </c>
      <c r="Q133" s="129"/>
    </row>
    <row r="134" spans="1:17" ht="15" customHeight="1">
      <c r="A134" s="144"/>
      <c r="B134" s="143" t="s">
        <v>125</v>
      </c>
      <c r="C134" s="101" t="s">
        <v>58</v>
      </c>
      <c r="D134" s="37">
        <v>0</v>
      </c>
      <c r="E134" s="5">
        <v>0</v>
      </c>
      <c r="F134" s="5">
        <v>0</v>
      </c>
      <c r="G134" s="5">
        <v>0</v>
      </c>
      <c r="H134" s="5">
        <v>0</v>
      </c>
      <c r="I134" s="5">
        <v>0</v>
      </c>
      <c r="J134" s="5">
        <v>35</v>
      </c>
      <c r="K134" s="5">
        <v>0</v>
      </c>
      <c r="L134" s="5">
        <v>0</v>
      </c>
      <c r="M134" s="5">
        <v>0</v>
      </c>
      <c r="N134" s="5">
        <v>51.612903225806448</v>
      </c>
      <c r="O134" s="6">
        <v>0</v>
      </c>
      <c r="P134" s="6">
        <v>8.1967213114754092</v>
      </c>
      <c r="Q134" s="129"/>
    </row>
    <row r="135" spans="1:17" ht="15" customHeight="1">
      <c r="A135" s="144"/>
      <c r="B135" s="143"/>
      <c r="C135" s="101" t="s">
        <v>145</v>
      </c>
      <c r="D135" s="38" t="s">
        <v>212</v>
      </c>
      <c r="E135" s="61" t="s">
        <v>212</v>
      </c>
      <c r="F135" s="61" t="s">
        <v>212</v>
      </c>
      <c r="G135" s="61" t="s">
        <v>212</v>
      </c>
      <c r="H135" s="61" t="s">
        <v>212</v>
      </c>
      <c r="I135" s="61" t="s">
        <v>212</v>
      </c>
      <c r="J135" s="61">
        <v>0.28512030135821692</v>
      </c>
      <c r="K135" s="61" t="s">
        <v>212</v>
      </c>
      <c r="L135" s="61" t="s">
        <v>212</v>
      </c>
      <c r="M135" s="61" t="s">
        <v>212</v>
      </c>
      <c r="N135" s="61">
        <v>6.9519879471790585E-2</v>
      </c>
      <c r="O135" s="8" t="s">
        <v>212</v>
      </c>
      <c r="P135" s="62">
        <v>0.28512030135821692</v>
      </c>
      <c r="Q135" s="129"/>
    </row>
    <row r="136" spans="1:17" ht="15" customHeight="1">
      <c r="A136" s="144"/>
      <c r="B136" s="145"/>
      <c r="C136" s="102" t="s">
        <v>146</v>
      </c>
      <c r="D136" s="39" t="s">
        <v>212</v>
      </c>
      <c r="E136" s="64" t="s">
        <v>212</v>
      </c>
      <c r="F136" s="64" t="s">
        <v>212</v>
      </c>
      <c r="G136" s="64" t="s">
        <v>212</v>
      </c>
      <c r="H136" s="64" t="s">
        <v>212</v>
      </c>
      <c r="I136" s="64" t="s">
        <v>212</v>
      </c>
      <c r="J136" s="64">
        <v>0.28512030135821692</v>
      </c>
      <c r="K136" s="64" t="s">
        <v>212</v>
      </c>
      <c r="L136" s="64" t="s">
        <v>212</v>
      </c>
      <c r="M136" s="64" t="s">
        <v>212</v>
      </c>
      <c r="N136" s="64">
        <v>6.9519879471790585E-2</v>
      </c>
      <c r="O136" s="10" t="s">
        <v>212</v>
      </c>
      <c r="P136" s="65">
        <v>6.9519879471790585E-2</v>
      </c>
      <c r="Q136" s="129">
        <f>COUNTIF(D133:O136, "N.D. ")</f>
        <v>0</v>
      </c>
    </row>
    <row r="137" spans="1:17" ht="15" customHeight="1">
      <c r="A137" s="144"/>
      <c r="B137" s="143" t="s">
        <v>93</v>
      </c>
      <c r="C137" s="128" t="s">
        <v>59</v>
      </c>
      <c r="D137" s="57">
        <v>0.58151679993556327</v>
      </c>
      <c r="E137" s="58">
        <v>0.61303364293128315</v>
      </c>
      <c r="F137" s="58">
        <v>1.5248434437747598</v>
      </c>
      <c r="G137" s="58">
        <v>7.1945716040412853</v>
      </c>
      <c r="H137" s="58">
        <v>22.720610716658687</v>
      </c>
      <c r="I137" s="58">
        <v>0.29710635970903732</v>
      </c>
      <c r="J137" s="58">
        <v>0.23572395643787156</v>
      </c>
      <c r="K137" s="58">
        <v>0.10087650029176974</v>
      </c>
      <c r="L137" s="58">
        <v>3.411644979602569E-2</v>
      </c>
      <c r="M137" s="58" t="s">
        <v>212</v>
      </c>
      <c r="N137" s="58" t="s">
        <v>212</v>
      </c>
      <c r="O137" s="59" t="s">
        <v>212</v>
      </c>
      <c r="P137" s="59">
        <v>3.7002666081751414</v>
      </c>
      <c r="Q137" s="129"/>
    </row>
    <row r="138" spans="1:17" ht="15" customHeight="1">
      <c r="A138" s="144"/>
      <c r="B138" s="143" t="s">
        <v>205</v>
      </c>
      <c r="C138" s="101" t="s">
        <v>58</v>
      </c>
      <c r="D138" s="37">
        <v>93.75</v>
      </c>
      <c r="E138" s="5">
        <v>96.428571428571431</v>
      </c>
      <c r="F138" s="5">
        <v>100</v>
      </c>
      <c r="G138" s="5">
        <v>96.774193548387103</v>
      </c>
      <c r="H138" s="5">
        <v>96.774193548387103</v>
      </c>
      <c r="I138" s="5">
        <v>96.666666666666671</v>
      </c>
      <c r="J138" s="5">
        <v>96.774193548387103</v>
      </c>
      <c r="K138" s="5">
        <v>96.774193548387103</v>
      </c>
      <c r="L138" s="5">
        <v>100</v>
      </c>
      <c r="M138" s="5">
        <v>0</v>
      </c>
      <c r="N138" s="5">
        <v>0</v>
      </c>
      <c r="O138" s="6">
        <v>0</v>
      </c>
      <c r="P138" s="6">
        <v>73.002754820936644</v>
      </c>
      <c r="Q138" s="129"/>
    </row>
    <row r="139" spans="1:17" ht="15" customHeight="1">
      <c r="A139" s="144"/>
      <c r="B139" s="143"/>
      <c r="C139" s="101" t="s">
        <v>153</v>
      </c>
      <c r="D139" s="60">
        <v>1.1877064471863614</v>
      </c>
      <c r="E139" s="61">
        <v>1.1673809083072104</v>
      </c>
      <c r="F139" s="61">
        <v>2.5905672716275858</v>
      </c>
      <c r="G139" s="61">
        <v>10.621053184836455</v>
      </c>
      <c r="H139" s="61">
        <v>47.747540574496966</v>
      </c>
      <c r="I139" s="61">
        <v>0.62798590453370062</v>
      </c>
      <c r="J139" s="61">
        <v>0.2922269474446379</v>
      </c>
      <c r="K139" s="61">
        <v>0.17724209712615902</v>
      </c>
      <c r="L139" s="61">
        <v>0.10234934938807708</v>
      </c>
      <c r="M139" s="61" t="s">
        <v>212</v>
      </c>
      <c r="N139" s="61" t="s">
        <v>212</v>
      </c>
      <c r="O139" s="62" t="s">
        <v>212</v>
      </c>
      <c r="P139" s="62">
        <v>47.747540574496966</v>
      </c>
      <c r="Q139" s="129"/>
    </row>
    <row r="140" spans="1:17" ht="15" customHeight="1">
      <c r="A140" s="144"/>
      <c r="B140" s="134"/>
      <c r="C140" s="102" t="s">
        <v>154</v>
      </c>
      <c r="D140" s="63">
        <v>0.10070332820467369</v>
      </c>
      <c r="E140" s="64">
        <v>9.8082898414692185E-2</v>
      </c>
      <c r="F140" s="64">
        <v>0.13946605315179372</v>
      </c>
      <c r="G140" s="64">
        <v>3.9345301490640989</v>
      </c>
      <c r="H140" s="64">
        <v>2.1256716894681427</v>
      </c>
      <c r="I140" s="64">
        <v>5.5811187349248552E-2</v>
      </c>
      <c r="J140" s="64">
        <v>0.15418344024131708</v>
      </c>
      <c r="K140" s="64" t="s">
        <v>213</v>
      </c>
      <c r="L140" s="64" t="s">
        <v>213</v>
      </c>
      <c r="M140" s="64" t="s">
        <v>212</v>
      </c>
      <c r="N140" s="64" t="s">
        <v>212</v>
      </c>
      <c r="O140" s="65" t="s">
        <v>212</v>
      </c>
      <c r="P140" s="65" t="s">
        <v>213</v>
      </c>
      <c r="Q140" s="129">
        <f>COUNTIF(D137:O140, "N.D. ")</f>
        <v>2</v>
      </c>
    </row>
    <row r="141" spans="1:17" ht="15" customHeight="1">
      <c r="A141" s="144"/>
      <c r="B141" s="142" t="s">
        <v>104</v>
      </c>
      <c r="C141" s="128" t="s">
        <v>59</v>
      </c>
      <c r="D141" s="57">
        <v>0.67860802740054638</v>
      </c>
      <c r="E141" s="58">
        <v>1.5060822518773183</v>
      </c>
      <c r="F141" s="58">
        <v>1.6863916539066439</v>
      </c>
      <c r="G141" s="58">
        <v>1.6434083573165654</v>
      </c>
      <c r="H141" s="58">
        <v>0.93126269934531225</v>
      </c>
      <c r="I141" s="58">
        <v>0.30812419400190488</v>
      </c>
      <c r="J141" s="58">
        <v>0.15191468119883547</v>
      </c>
      <c r="K141" s="58">
        <v>0.13960825030525634</v>
      </c>
      <c r="L141" s="58">
        <v>0.11163638391317027</v>
      </c>
      <c r="M141" s="58" t="s">
        <v>212</v>
      </c>
      <c r="N141" s="58">
        <v>0.7484489049572346</v>
      </c>
      <c r="O141" s="59">
        <v>0.40211655858001955</v>
      </c>
      <c r="P141" s="59">
        <v>0.72613794482818039</v>
      </c>
      <c r="Q141" s="129"/>
    </row>
    <row r="142" spans="1:17" ht="15" customHeight="1">
      <c r="A142" s="144"/>
      <c r="B142" s="143"/>
      <c r="C142" s="101" t="s">
        <v>58</v>
      </c>
      <c r="D142" s="37">
        <v>100</v>
      </c>
      <c r="E142" s="5">
        <v>100</v>
      </c>
      <c r="F142" s="5">
        <v>67.741935483870961</v>
      </c>
      <c r="G142" s="5">
        <v>100</v>
      </c>
      <c r="H142" s="5">
        <v>100</v>
      </c>
      <c r="I142" s="5">
        <v>100</v>
      </c>
      <c r="J142" s="5">
        <v>100</v>
      </c>
      <c r="K142" s="5">
        <v>100</v>
      </c>
      <c r="L142" s="5">
        <v>100</v>
      </c>
      <c r="M142" s="5">
        <v>0</v>
      </c>
      <c r="N142" s="5">
        <v>100</v>
      </c>
      <c r="O142" s="6">
        <v>100</v>
      </c>
      <c r="P142" s="6">
        <v>89.010989010989007</v>
      </c>
      <c r="Q142" s="129"/>
    </row>
    <row r="143" spans="1:17" ht="15" customHeight="1">
      <c r="A143" s="144"/>
      <c r="B143" s="143"/>
      <c r="C143" s="101" t="s">
        <v>153</v>
      </c>
      <c r="D143" s="60">
        <v>0.92583841389302157</v>
      </c>
      <c r="E143" s="61">
        <v>1.9399358543956486</v>
      </c>
      <c r="F143" s="61">
        <v>1.7477077973416937</v>
      </c>
      <c r="G143" s="61">
        <v>2.1509157513324402</v>
      </c>
      <c r="H143" s="61">
        <v>1.5303629128970315</v>
      </c>
      <c r="I143" s="61">
        <v>0.44872506603321316</v>
      </c>
      <c r="J143" s="61">
        <v>0.257661781436124</v>
      </c>
      <c r="K143" s="61">
        <v>0.19478835803515218</v>
      </c>
      <c r="L143" s="61">
        <v>0.22735684489950703</v>
      </c>
      <c r="M143" s="61" t="s">
        <v>212</v>
      </c>
      <c r="N143" s="61">
        <v>1.3773919559487617</v>
      </c>
      <c r="O143" s="62">
        <v>0.61832961704882816</v>
      </c>
      <c r="P143" s="62">
        <v>2.1509157513324402</v>
      </c>
      <c r="Q143" s="129"/>
    </row>
    <row r="144" spans="1:17" ht="15" customHeight="1">
      <c r="A144" s="147"/>
      <c r="B144" s="145"/>
      <c r="C144" s="102" t="s">
        <v>154</v>
      </c>
      <c r="D144" s="63">
        <v>0.43406442931491962</v>
      </c>
      <c r="E144" s="64">
        <v>1.1300319920005641</v>
      </c>
      <c r="F144" s="64">
        <v>1.6250755104715944</v>
      </c>
      <c r="G144" s="64">
        <v>1.291860956734334</v>
      </c>
      <c r="H144" s="64">
        <v>0.16776436265178896</v>
      </c>
      <c r="I144" s="64">
        <v>0.21020119107189988</v>
      </c>
      <c r="J144" s="64">
        <v>1.6074710272662492E-2</v>
      </c>
      <c r="K144" s="64">
        <v>7.5556448329764186E-2</v>
      </c>
      <c r="L144" s="64" t="s">
        <v>213</v>
      </c>
      <c r="M144" s="64" t="s">
        <v>212</v>
      </c>
      <c r="N144" s="64">
        <v>0.36089760029865381</v>
      </c>
      <c r="O144" s="65">
        <v>8.395620022753128E-2</v>
      </c>
      <c r="P144" s="65" t="s">
        <v>213</v>
      </c>
      <c r="Q144" s="129">
        <f>COUNTIF(D141:O144, "N.D. ")</f>
        <v>1</v>
      </c>
    </row>
    <row r="145" spans="1:17" ht="15" customHeight="1">
      <c r="A145" s="144" t="s">
        <v>222</v>
      </c>
      <c r="B145" s="127" t="s">
        <v>223</v>
      </c>
      <c r="C145" s="128" t="s">
        <v>15</v>
      </c>
      <c r="D145" s="57">
        <v>4.9417447418041167</v>
      </c>
      <c r="E145" s="58">
        <v>5.7491603365726993</v>
      </c>
      <c r="F145" s="58">
        <v>7.671098201459607</v>
      </c>
      <c r="G145" s="58">
        <v>2.0018044910847133</v>
      </c>
      <c r="H145" s="58">
        <v>0.72241892170653799</v>
      </c>
      <c r="I145" s="58">
        <v>1.2003347932208399</v>
      </c>
      <c r="J145" s="58">
        <v>0.54193690335740308</v>
      </c>
      <c r="K145" s="58">
        <v>1.1231365970870966</v>
      </c>
      <c r="L145" s="58">
        <v>2.0601605241945182</v>
      </c>
      <c r="M145" s="58">
        <v>4.1951086348486548</v>
      </c>
      <c r="N145" s="58">
        <v>7.10358046104857</v>
      </c>
      <c r="O145" s="59">
        <v>3.8599251570229085</v>
      </c>
      <c r="P145" s="59">
        <v>3.2822805057395588</v>
      </c>
      <c r="Q145" s="129"/>
    </row>
    <row r="146" spans="1:17" ht="15" customHeight="1">
      <c r="A146" s="144"/>
      <c r="B146" s="133"/>
      <c r="C146" s="101" t="s">
        <v>58</v>
      </c>
      <c r="D146" s="37">
        <v>100</v>
      </c>
      <c r="E146" s="5">
        <v>75</v>
      </c>
      <c r="F146" s="5">
        <v>100</v>
      </c>
      <c r="G146" s="5">
        <v>100</v>
      </c>
      <c r="H146" s="5">
        <v>100</v>
      </c>
      <c r="I146" s="5">
        <v>100</v>
      </c>
      <c r="J146" s="5">
        <v>100</v>
      </c>
      <c r="K146" s="5">
        <v>100</v>
      </c>
      <c r="L146" s="5">
        <v>100</v>
      </c>
      <c r="M146" s="5">
        <v>100</v>
      </c>
      <c r="N146" s="5">
        <v>100</v>
      </c>
      <c r="O146" s="6">
        <v>100</v>
      </c>
      <c r="P146" s="6">
        <v>96.15384615384616</v>
      </c>
      <c r="Q146" s="129"/>
    </row>
    <row r="147" spans="1:17" ht="15" customHeight="1">
      <c r="A147" s="144"/>
      <c r="B147" s="133"/>
      <c r="C147" s="101" t="s">
        <v>142</v>
      </c>
      <c r="D147" s="60">
        <v>5.980842391304348</v>
      </c>
      <c r="E147" s="61">
        <v>11.294673123486684</v>
      </c>
      <c r="F147" s="61">
        <v>15.847114197530866</v>
      </c>
      <c r="G147" s="61">
        <v>3.9904032522996062</v>
      </c>
      <c r="H147" s="61">
        <v>2.6169650850492379</v>
      </c>
      <c r="I147" s="61">
        <v>3.0677406991005722</v>
      </c>
      <c r="J147" s="61">
        <v>0.7032113679819223</v>
      </c>
      <c r="K147" s="61">
        <v>2.4336279209107246</v>
      </c>
      <c r="L147" s="61">
        <v>6.387880266329927</v>
      </c>
      <c r="M147" s="61">
        <v>5.5780505415162462</v>
      </c>
      <c r="N147" s="61">
        <v>9.748529411764709</v>
      </c>
      <c r="O147" s="62">
        <v>7.3907245453492418</v>
      </c>
      <c r="P147" s="62">
        <v>15.847114197530866</v>
      </c>
      <c r="Q147" s="129"/>
    </row>
    <row r="148" spans="1:17" ht="15" customHeight="1">
      <c r="A148" s="144"/>
      <c r="B148" s="134"/>
      <c r="C148" s="102" t="s">
        <v>143</v>
      </c>
      <c r="D148" s="63">
        <v>3.5412196240256759</v>
      </c>
      <c r="E148" s="64">
        <v>2.4561692307692304</v>
      </c>
      <c r="F148" s="64">
        <v>2.6982639193336255</v>
      </c>
      <c r="G148" s="64">
        <v>0.19267176842455488</v>
      </c>
      <c r="H148" s="64" t="s">
        <v>213</v>
      </c>
      <c r="I148" s="64" t="s">
        <v>213</v>
      </c>
      <c r="J148" s="64">
        <v>0.2795681063122924</v>
      </c>
      <c r="K148" s="64">
        <v>0.48532094089504629</v>
      </c>
      <c r="L148" s="64">
        <v>0.33357486759749638</v>
      </c>
      <c r="M148" s="64">
        <v>2.8977677657177954</v>
      </c>
      <c r="N148" s="64">
        <v>4.6889332870048648</v>
      </c>
      <c r="O148" s="65">
        <v>0.39118175287356322</v>
      </c>
      <c r="P148" s="65" t="s">
        <v>213</v>
      </c>
      <c r="Q148" s="129">
        <f>COUNTIF(D145:O148, "N.D. ")</f>
        <v>2</v>
      </c>
    </row>
    <row r="149" spans="1:17" ht="15" customHeight="1">
      <c r="A149" s="144"/>
      <c r="B149" s="133" t="s">
        <v>68</v>
      </c>
      <c r="C149" s="128" t="s">
        <v>15</v>
      </c>
      <c r="D149" s="57">
        <v>0.48614934739216864</v>
      </c>
      <c r="E149" s="58">
        <v>0.70811199306248229</v>
      </c>
      <c r="F149" s="58">
        <v>1.5913688651990019</v>
      </c>
      <c r="G149" s="58">
        <v>0.56298275923455177</v>
      </c>
      <c r="H149" s="58">
        <v>0.41395163125079293</v>
      </c>
      <c r="I149" s="58">
        <v>2.1249966400333269E-2</v>
      </c>
      <c r="J149" s="58">
        <v>0.6017827109847137</v>
      </c>
      <c r="K149" s="58">
        <v>0.20323362401367662</v>
      </c>
      <c r="L149" s="58">
        <v>4.1297168175617141E-2</v>
      </c>
      <c r="M149" s="58">
        <v>0.22176045275023576</v>
      </c>
      <c r="N149" s="58">
        <v>1.0430405880296432</v>
      </c>
      <c r="O149" s="59">
        <v>1.6914886356214283</v>
      </c>
      <c r="P149" s="59">
        <v>0.64002822610765064</v>
      </c>
      <c r="Q149" s="129"/>
    </row>
    <row r="150" spans="1:17" ht="15" customHeight="1">
      <c r="A150" s="144"/>
      <c r="B150" s="133"/>
      <c r="C150" s="101" t="s">
        <v>58</v>
      </c>
      <c r="D150" s="37">
        <v>100</v>
      </c>
      <c r="E150" s="5">
        <v>100</v>
      </c>
      <c r="F150" s="5">
        <v>100</v>
      </c>
      <c r="G150" s="5">
        <v>100</v>
      </c>
      <c r="H150" s="5">
        <v>100</v>
      </c>
      <c r="I150" s="5">
        <v>100</v>
      </c>
      <c r="J150" s="5">
        <v>80</v>
      </c>
      <c r="K150" s="5">
        <v>100</v>
      </c>
      <c r="L150" s="5">
        <v>100</v>
      </c>
      <c r="M150" s="5">
        <v>100</v>
      </c>
      <c r="N150" s="5">
        <v>100</v>
      </c>
      <c r="O150" s="6">
        <v>100</v>
      </c>
      <c r="P150" s="6">
        <v>98.076923076923066</v>
      </c>
      <c r="Q150" s="129"/>
    </row>
    <row r="151" spans="1:17" ht="15" customHeight="1">
      <c r="A151" s="144"/>
      <c r="B151" s="133"/>
      <c r="C151" s="101" t="s">
        <v>142</v>
      </c>
      <c r="D151" s="60">
        <v>1.2545292368681864</v>
      </c>
      <c r="E151" s="61">
        <v>1.8740563766680889</v>
      </c>
      <c r="F151" s="61">
        <v>2.1438209981083665</v>
      </c>
      <c r="G151" s="61">
        <v>1.9747836439397402</v>
      </c>
      <c r="H151" s="61">
        <v>0.96291740243249013</v>
      </c>
      <c r="I151" s="61">
        <v>6.9999865601333075E-2</v>
      </c>
      <c r="J151" s="61">
        <v>1.5472553081305109</v>
      </c>
      <c r="K151" s="61">
        <v>0.68709921524663675</v>
      </c>
      <c r="L151" s="61">
        <v>0.10198610715568146</v>
      </c>
      <c r="M151" s="61">
        <v>0.39034387436551221</v>
      </c>
      <c r="N151" s="61">
        <v>1.7964742749939757</v>
      </c>
      <c r="O151" s="62">
        <v>3.1739391652350091</v>
      </c>
      <c r="P151" s="62">
        <v>3.1739391652350091</v>
      </c>
      <c r="Q151" s="129"/>
    </row>
    <row r="152" spans="1:17" ht="15" customHeight="1">
      <c r="A152" s="147"/>
      <c r="B152" s="134"/>
      <c r="C152" s="102" t="s">
        <v>143</v>
      </c>
      <c r="D152" s="63">
        <v>4.9202426421028865E-2</v>
      </c>
      <c r="E152" s="64" t="s">
        <v>213</v>
      </c>
      <c r="F152" s="64">
        <v>0.53577659701019031</v>
      </c>
      <c r="G152" s="64" t="s">
        <v>213</v>
      </c>
      <c r="H152" s="64">
        <v>3.968383979031867E-2</v>
      </c>
      <c r="I152" s="64" t="s">
        <v>213</v>
      </c>
      <c r="J152" s="64">
        <v>1.686289913584792E-2</v>
      </c>
      <c r="K152" s="64" t="s">
        <v>213</v>
      </c>
      <c r="L152" s="64" t="s">
        <v>213</v>
      </c>
      <c r="M152" s="64">
        <v>0.141484515561</v>
      </c>
      <c r="N152" s="64">
        <v>0.41060880854690635</v>
      </c>
      <c r="O152" s="65">
        <v>3.8740867656826064E-2</v>
      </c>
      <c r="P152" s="65" t="s">
        <v>213</v>
      </c>
      <c r="Q152" s="129">
        <f>COUNTIF(D149:O152, "N.D. ")</f>
        <v>5</v>
      </c>
    </row>
    <row r="153" spans="1:17" ht="15" customHeight="1">
      <c r="Q153" s="129"/>
    </row>
    <row r="154" spans="1:17" ht="15" customHeight="1">
      <c r="A154" s="1" t="s">
        <v>219</v>
      </c>
      <c r="P154" s="115"/>
    </row>
    <row r="155" spans="1:17" ht="15" customHeight="1">
      <c r="A155" s="1" t="s">
        <v>110</v>
      </c>
      <c r="P155" s="173"/>
      <c r="Q155" s="129"/>
    </row>
    <row r="156" spans="1:17" ht="15" customHeight="1">
      <c r="A156" s="1" t="s">
        <v>111</v>
      </c>
      <c r="P156" s="1"/>
      <c r="Q156" s="129"/>
    </row>
    <row r="157" spans="1:17" ht="15" customHeight="1">
      <c r="A157" s="1" t="s">
        <v>112</v>
      </c>
      <c r="P157" s="1"/>
      <c r="Q157" s="129"/>
    </row>
    <row r="158" spans="1:17" ht="15" customHeight="1">
      <c r="A158" s="1" t="s">
        <v>113</v>
      </c>
      <c r="P158" s="1"/>
      <c r="Q158" s="129"/>
    </row>
    <row r="159" spans="1:17" ht="15" customHeight="1">
      <c r="A159" s="1" t="s">
        <v>114</v>
      </c>
      <c r="P159" s="1"/>
      <c r="Q159" s="129"/>
    </row>
    <row r="160" spans="1:17" ht="15" customHeight="1">
      <c r="A160" s="1" t="s">
        <v>115</v>
      </c>
      <c r="P160" s="1"/>
      <c r="Q160" s="129"/>
    </row>
    <row r="161" spans="1:17" ht="15" customHeight="1">
      <c r="A161" s="1" t="s">
        <v>116</v>
      </c>
      <c r="P161" s="1"/>
      <c r="Q161" s="129"/>
    </row>
    <row r="162" spans="1:17" ht="15" customHeight="1">
      <c r="A162" s="1" t="s">
        <v>117</v>
      </c>
      <c r="P162" s="1"/>
      <c r="Q162" s="129"/>
    </row>
    <row r="163" spans="1:17" ht="15" customHeight="1">
      <c r="A163" s="1" t="s">
        <v>118</v>
      </c>
      <c r="P163" s="1"/>
      <c r="Q163" s="129"/>
    </row>
    <row r="164" spans="1:17" ht="15" customHeight="1">
      <c r="A164" s="1" t="s">
        <v>168</v>
      </c>
      <c r="P164" s="1"/>
      <c r="Q164" s="129"/>
    </row>
    <row r="165" spans="1:17" ht="15" customHeight="1">
      <c r="A165" s="1" t="s">
        <v>169</v>
      </c>
      <c r="P165" s="1"/>
      <c r="Q165" s="129"/>
    </row>
    <row r="166" spans="1:17" ht="15" customHeight="1">
      <c r="A166" s="1" t="s">
        <v>119</v>
      </c>
      <c r="P166" s="1"/>
      <c r="Q166" s="129"/>
    </row>
    <row r="167" spans="1:17" ht="15" customHeight="1">
      <c r="P167" s="1"/>
      <c r="Q167" s="129"/>
    </row>
    <row r="168" spans="1:17" ht="15" customHeight="1">
      <c r="P168" s="1"/>
      <c r="Q168" s="129"/>
    </row>
    <row r="169" spans="1:17" ht="15" customHeight="1">
      <c r="P169" s="1"/>
      <c r="Q169" s="129"/>
    </row>
    <row r="170" spans="1:17" ht="15" customHeight="1">
      <c r="P170" s="1"/>
      <c r="Q170" s="129"/>
    </row>
    <row r="171" spans="1:17" ht="15" customHeight="1">
      <c r="P171" s="1"/>
      <c r="Q171" s="129"/>
    </row>
    <row r="172" spans="1:17" ht="15" customHeight="1">
      <c r="P172" s="1"/>
      <c r="Q172" s="129"/>
    </row>
    <row r="173" spans="1:17" ht="15" customHeight="1">
      <c r="P173" s="1"/>
      <c r="Q173" s="129"/>
    </row>
    <row r="174" spans="1:17" ht="15" customHeight="1">
      <c r="P174" s="1"/>
    </row>
    <row r="175" spans="1:17" ht="15" customHeight="1">
      <c r="P175" s="1"/>
    </row>
    <row r="176" spans="1:17" ht="15" customHeight="1">
      <c r="P176" s="1"/>
    </row>
    <row r="177" spans="16:16" ht="15" customHeight="1">
      <c r="P177" s="1"/>
    </row>
    <row r="178" spans="16:16" ht="15" customHeight="1">
      <c r="P178" s="1"/>
    </row>
    <row r="179" spans="16:16" ht="15" customHeight="1">
      <c r="P179" s="1"/>
    </row>
    <row r="180" spans="16:16" ht="15" customHeight="1">
      <c r="P180" s="1"/>
    </row>
    <row r="181" spans="16:16" ht="15" customHeight="1">
      <c r="P181" s="1"/>
    </row>
    <row r="182" spans="16:16" ht="15" customHeight="1">
      <c r="P182" s="1"/>
    </row>
    <row r="183" spans="16:16" ht="15" customHeight="1">
      <c r="P183" s="1"/>
    </row>
    <row r="184" spans="16:16" ht="15" customHeight="1">
      <c r="P184" s="1"/>
    </row>
    <row r="185" spans="16:16" ht="15" customHeight="1">
      <c r="P185" s="1"/>
    </row>
    <row r="186" spans="16:16" ht="15" customHeight="1">
      <c r="P186" s="1"/>
    </row>
    <row r="187" spans="16:16" ht="15" customHeight="1">
      <c r="P187" s="1"/>
    </row>
    <row r="188" spans="16:16" ht="15" customHeight="1"/>
    <row r="189" spans="16:16" ht="15" customHeight="1"/>
    <row r="190" spans="16:16" ht="15" customHeight="1"/>
    <row r="191" spans="16:16" ht="15" customHeight="1"/>
    <row r="192" spans="16:16" ht="15" customHeight="1"/>
    <row r="193" ht="15" customHeight="1"/>
    <row r="194" ht="15" customHeight="1"/>
    <row r="195" ht="15" customHeight="1"/>
  </sheetData>
  <mergeCells count="3">
    <mergeCell ref="A3:C3"/>
    <mergeCell ref="P3:P4"/>
    <mergeCell ref="D3:O3"/>
  </mergeCells>
  <phoneticPr fontId="1"/>
  <printOptions horizontalCentered="1"/>
  <pageMargins left="0.78740157480314965" right="0.78740157480314965" top="0.78740157480314965" bottom="0.39370078740157483" header="0.39370078740157483" footer="0.31496062992125984"/>
  <pageSetup paperSize="9" scale="60" orientation="portrait" useFirstPageNumber="1" r:id="rId1"/>
  <headerFooter alignWithMargins="0"/>
  <rowBreaks count="1" manualBreakCount="1">
    <brk id="84" max="15" man="1"/>
  </rowBreaks>
</worksheet>
</file>

<file path=xl/worksheets/sheet15.xml><?xml version="1.0" encoding="utf-8"?>
<worksheet xmlns="http://schemas.openxmlformats.org/spreadsheetml/2006/main" xmlns:r="http://schemas.openxmlformats.org/officeDocument/2006/relationships">
  <sheetPr codeName="Sheet27"/>
  <dimension ref="A1:U195"/>
  <sheetViews>
    <sheetView view="pageBreakPreview" topLeftCell="B120" zoomScale="85" zoomScaleNormal="85" zoomScaleSheetLayoutView="100" workbookViewId="0">
      <selection activeCell="I23" sqref="I23"/>
    </sheetView>
  </sheetViews>
  <sheetFormatPr defaultColWidth="8" defaultRowHeight="13.5"/>
  <cols>
    <col min="1" max="1" width="10.125" style="1" customWidth="1"/>
    <col min="2" max="2" width="19.625" style="1" customWidth="1"/>
    <col min="3" max="3" width="7.75" style="1" bestFit="1" customWidth="1"/>
    <col min="4" max="15" width="7.375" style="1" customWidth="1"/>
    <col min="16" max="16" width="8" style="195" customWidth="1"/>
    <col min="17" max="16384" width="8" style="1"/>
  </cols>
  <sheetData>
    <row r="1" spans="1:21" ht="18.75">
      <c r="A1" s="114" t="s">
        <v>45</v>
      </c>
    </row>
    <row r="2" spans="1:21" ht="15" customHeight="1"/>
    <row r="3" spans="1:21" ht="15" customHeight="1">
      <c r="A3" s="116" t="s">
        <v>101</v>
      </c>
      <c r="B3" s="190"/>
      <c r="C3" s="191"/>
      <c r="D3" s="112">
        <v>2010</v>
      </c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96" t="s">
        <v>103</v>
      </c>
    </row>
    <row r="4" spans="1:21" ht="15" customHeight="1">
      <c r="A4" s="121" t="s">
        <v>29</v>
      </c>
      <c r="B4" s="122" t="s">
        <v>30</v>
      </c>
      <c r="C4" s="123"/>
      <c r="D4" s="85" t="s">
        <v>31</v>
      </c>
      <c r="E4" s="86" t="s">
        <v>0</v>
      </c>
      <c r="F4" s="86" t="s">
        <v>1</v>
      </c>
      <c r="G4" s="86" t="s">
        <v>2</v>
      </c>
      <c r="H4" s="86" t="s">
        <v>3</v>
      </c>
      <c r="I4" s="86" t="s">
        <v>4</v>
      </c>
      <c r="J4" s="86" t="s">
        <v>5</v>
      </c>
      <c r="K4" s="86" t="s">
        <v>6</v>
      </c>
      <c r="L4" s="86" t="s">
        <v>7</v>
      </c>
      <c r="M4" s="86" t="s">
        <v>8</v>
      </c>
      <c r="N4" s="86" t="s">
        <v>9</v>
      </c>
      <c r="O4" s="88" t="s">
        <v>10</v>
      </c>
      <c r="P4" s="197"/>
    </row>
    <row r="5" spans="1:21" s="129" customFormat="1" ht="15" customHeight="1">
      <c r="A5" s="126" t="s">
        <v>210</v>
      </c>
      <c r="B5" s="127" t="s">
        <v>211</v>
      </c>
      <c r="C5" s="128" t="s">
        <v>15</v>
      </c>
      <c r="D5" s="48" t="s">
        <v>217</v>
      </c>
      <c r="E5" s="104">
        <v>1.3220916389463018</v>
      </c>
      <c r="F5" s="104">
        <v>1.2673169156795232</v>
      </c>
      <c r="G5" s="104">
        <v>1.2021329203388393</v>
      </c>
      <c r="H5" s="104">
        <v>0.44964593158644683</v>
      </c>
      <c r="I5" s="104">
        <v>0.28057224247007889</v>
      </c>
      <c r="J5" s="104">
        <v>0.31812315653877626</v>
      </c>
      <c r="K5" s="104">
        <v>0.2730777281150385</v>
      </c>
      <c r="L5" s="104">
        <v>0.19637626518242279</v>
      </c>
      <c r="M5" s="104">
        <v>0.18898910035823091</v>
      </c>
      <c r="N5" s="104">
        <v>0.25776002227370154</v>
      </c>
      <c r="O5" s="105">
        <v>0.29180675938257267</v>
      </c>
      <c r="P5" s="105">
        <v>0.4814234793905956</v>
      </c>
      <c r="R5" s="130"/>
      <c r="S5" s="130"/>
      <c r="T5" s="131"/>
      <c r="U5" s="130"/>
    </row>
    <row r="6" spans="1:21" s="129" customFormat="1" ht="15" customHeight="1">
      <c r="A6" s="132"/>
      <c r="B6" s="133"/>
      <c r="C6" s="101" t="s">
        <v>58</v>
      </c>
      <c r="D6" s="18" t="s">
        <v>217</v>
      </c>
      <c r="E6" s="19">
        <v>58.620689655172413</v>
      </c>
      <c r="F6" s="19">
        <v>100</v>
      </c>
      <c r="G6" s="19">
        <v>46.428571428571431</v>
      </c>
      <c r="H6" s="19">
        <v>96.428571428571431</v>
      </c>
      <c r="I6" s="19">
        <v>100</v>
      </c>
      <c r="J6" s="19">
        <v>100</v>
      </c>
      <c r="K6" s="19">
        <v>100</v>
      </c>
      <c r="L6" s="19">
        <v>100</v>
      </c>
      <c r="M6" s="19">
        <v>100</v>
      </c>
      <c r="N6" s="19">
        <v>100</v>
      </c>
      <c r="O6" s="20">
        <v>100</v>
      </c>
      <c r="P6" s="20">
        <v>80.547945205479451</v>
      </c>
      <c r="R6" s="130"/>
      <c r="S6" s="130"/>
      <c r="T6" s="131"/>
      <c r="U6" s="130"/>
    </row>
    <row r="7" spans="1:21" s="129" customFormat="1" ht="15" customHeight="1">
      <c r="A7" s="132"/>
      <c r="B7" s="133"/>
      <c r="C7" s="101" t="s">
        <v>87</v>
      </c>
      <c r="D7" s="51" t="s">
        <v>217</v>
      </c>
      <c r="E7" s="106">
        <v>1.3220916389463018</v>
      </c>
      <c r="F7" s="106">
        <v>1.5036313080452111</v>
      </c>
      <c r="G7" s="106">
        <v>1.2021329203388393</v>
      </c>
      <c r="H7" s="106">
        <v>0.50845590798417961</v>
      </c>
      <c r="I7" s="106">
        <v>0.42383082419359602</v>
      </c>
      <c r="J7" s="106">
        <v>0.32020360448129426</v>
      </c>
      <c r="K7" s="106">
        <v>0.3174860704907887</v>
      </c>
      <c r="L7" s="106">
        <v>0.23780908960152192</v>
      </c>
      <c r="M7" s="106">
        <v>0.33222217417873445</v>
      </c>
      <c r="N7" s="106">
        <v>0.40126690145884003</v>
      </c>
      <c r="O7" s="107">
        <v>0.58361351876514533</v>
      </c>
      <c r="P7" s="107">
        <v>1.5036313080452111</v>
      </c>
      <c r="R7" s="130"/>
      <c r="S7" s="130"/>
      <c r="T7" s="131"/>
      <c r="U7" s="130"/>
    </row>
    <row r="8" spans="1:21" s="129" customFormat="1" ht="15" customHeight="1">
      <c r="A8" s="166"/>
      <c r="B8" s="134"/>
      <c r="C8" s="102" t="s">
        <v>88</v>
      </c>
      <c r="D8" s="54" t="s">
        <v>217</v>
      </c>
      <c r="E8" s="108">
        <v>1.3220916389463018</v>
      </c>
      <c r="F8" s="108">
        <v>1.0310025233138354</v>
      </c>
      <c r="G8" s="108">
        <v>1.2021329203388393</v>
      </c>
      <c r="H8" s="108">
        <v>0.390835955188714</v>
      </c>
      <c r="I8" s="108">
        <v>0.18558355740248761</v>
      </c>
      <c r="J8" s="108">
        <v>0.31604270859625827</v>
      </c>
      <c r="K8" s="108">
        <v>0.22866938573928824</v>
      </c>
      <c r="L8" s="108">
        <v>0.1549434407633237</v>
      </c>
      <c r="M8" s="108">
        <v>4.5756026537727382E-2</v>
      </c>
      <c r="N8" s="108">
        <v>9.0339344286002071E-2</v>
      </c>
      <c r="O8" s="111" t="s">
        <v>213</v>
      </c>
      <c r="P8" s="111" t="s">
        <v>213</v>
      </c>
      <c r="Q8" s="129">
        <f>COUNTIF(D5:O8, "N.D. ")</f>
        <v>1</v>
      </c>
      <c r="R8" s="130"/>
      <c r="S8" s="130"/>
      <c r="T8" s="130"/>
      <c r="U8" s="130"/>
    </row>
    <row r="9" spans="1:21" ht="15" customHeight="1">
      <c r="A9" s="136" t="s">
        <v>121</v>
      </c>
      <c r="B9" s="142" t="s">
        <v>122</v>
      </c>
      <c r="C9" s="128" t="s">
        <v>15</v>
      </c>
      <c r="D9" s="57">
        <v>1.5567052366705818</v>
      </c>
      <c r="E9" s="58">
        <v>0.79599941647850991</v>
      </c>
      <c r="F9" s="58">
        <v>3.0225618543287425</v>
      </c>
      <c r="G9" s="58">
        <v>0.80450770999437504</v>
      </c>
      <c r="H9" s="58">
        <v>0.76244214008909983</v>
      </c>
      <c r="I9" s="58" t="s">
        <v>212</v>
      </c>
      <c r="J9" s="58">
        <v>1.1641206176228995</v>
      </c>
      <c r="K9" s="58">
        <v>1.6906778864606509</v>
      </c>
      <c r="L9" s="58">
        <v>4.2575703881765765</v>
      </c>
      <c r="M9" s="58" t="s">
        <v>212</v>
      </c>
      <c r="N9" s="58">
        <v>2.5386517410495095</v>
      </c>
      <c r="O9" s="59">
        <v>1.9975995110595512</v>
      </c>
      <c r="P9" s="59">
        <v>1.7640216311806081</v>
      </c>
    </row>
    <row r="10" spans="1:21" ht="15" customHeight="1">
      <c r="A10" s="136"/>
      <c r="B10" s="143"/>
      <c r="C10" s="101" t="s">
        <v>14</v>
      </c>
      <c r="D10" s="37">
        <v>90.322580645161295</v>
      </c>
      <c r="E10" s="5">
        <v>100</v>
      </c>
      <c r="F10" s="5">
        <v>100</v>
      </c>
      <c r="G10" s="5">
        <v>100</v>
      </c>
      <c r="H10" s="5">
        <v>100</v>
      </c>
      <c r="I10" s="5">
        <v>0</v>
      </c>
      <c r="J10" s="5">
        <v>100</v>
      </c>
      <c r="K10" s="5">
        <v>100</v>
      </c>
      <c r="L10" s="5">
        <v>100</v>
      </c>
      <c r="M10" s="5">
        <v>0</v>
      </c>
      <c r="N10" s="5">
        <v>100</v>
      </c>
      <c r="O10" s="6">
        <v>100</v>
      </c>
      <c r="P10" s="6">
        <v>81.019830028328613</v>
      </c>
    </row>
    <row r="11" spans="1:21" ht="15" customHeight="1">
      <c r="A11" s="136"/>
      <c r="B11" s="143"/>
      <c r="C11" s="101" t="s">
        <v>83</v>
      </c>
      <c r="D11" s="60">
        <v>2.1035324028936535</v>
      </c>
      <c r="E11" s="61">
        <v>0.93744375914163613</v>
      </c>
      <c r="F11" s="61">
        <v>4.0052091972383472</v>
      </c>
      <c r="G11" s="61">
        <v>1.5361574623336101</v>
      </c>
      <c r="H11" s="61">
        <v>1.6732432590128465</v>
      </c>
      <c r="I11" s="61" t="s">
        <v>212</v>
      </c>
      <c r="J11" s="61">
        <v>1.5798162386317607</v>
      </c>
      <c r="K11" s="61">
        <v>1.8812253974856601</v>
      </c>
      <c r="L11" s="61">
        <v>4.2575703881765765</v>
      </c>
      <c r="M11" s="61" t="s">
        <v>212</v>
      </c>
      <c r="N11" s="61">
        <v>4.5893323818014036</v>
      </c>
      <c r="O11" s="62">
        <v>2.729819348008947</v>
      </c>
      <c r="P11" s="62">
        <v>4.5893323818014036</v>
      </c>
    </row>
    <row r="12" spans="1:21" ht="15" customHeight="1">
      <c r="A12" s="135"/>
      <c r="B12" s="145"/>
      <c r="C12" s="102" t="s">
        <v>84</v>
      </c>
      <c r="D12" s="63">
        <v>0.58025513313237864</v>
      </c>
      <c r="E12" s="64">
        <v>0.65455507381538369</v>
      </c>
      <c r="F12" s="64">
        <v>1.2351609285580767</v>
      </c>
      <c r="G12" s="64" t="s">
        <v>213</v>
      </c>
      <c r="H12" s="64" t="s">
        <v>213</v>
      </c>
      <c r="I12" s="64" t="s">
        <v>212</v>
      </c>
      <c r="J12" s="64">
        <v>0.74842499661403838</v>
      </c>
      <c r="K12" s="64">
        <v>1.3102546260629691</v>
      </c>
      <c r="L12" s="64">
        <v>4.2575703881765765</v>
      </c>
      <c r="M12" s="64" t="s">
        <v>212</v>
      </c>
      <c r="N12" s="64">
        <v>1.5238920501594222</v>
      </c>
      <c r="O12" s="65">
        <v>1.6179762729826428</v>
      </c>
      <c r="P12" s="65" t="s">
        <v>213</v>
      </c>
      <c r="Q12" s="129">
        <f>COUNTIF(D9:O12, "N.D. ")</f>
        <v>2</v>
      </c>
    </row>
    <row r="13" spans="1:21" ht="15" customHeight="1">
      <c r="A13" s="136" t="s">
        <v>23</v>
      </c>
      <c r="B13" s="142" t="s">
        <v>11</v>
      </c>
      <c r="C13" s="128" t="s">
        <v>15</v>
      </c>
      <c r="D13" s="57">
        <v>0.23154761980391095</v>
      </c>
      <c r="E13" s="58" t="s">
        <v>213</v>
      </c>
      <c r="F13" s="58" t="s">
        <v>213</v>
      </c>
      <c r="G13" s="58">
        <v>1.0817938455147761E-2</v>
      </c>
      <c r="H13" s="58">
        <v>1.4695016951784066E-2</v>
      </c>
      <c r="I13" s="58">
        <v>9.8582560364795471E-2</v>
      </c>
      <c r="J13" s="58">
        <v>8.3414629033387644E-2</v>
      </c>
      <c r="K13" s="58">
        <v>0.21710656331971726</v>
      </c>
      <c r="L13" s="58">
        <v>7.8036557927966724E-2</v>
      </c>
      <c r="M13" s="58">
        <v>5.815924584157936E-2</v>
      </c>
      <c r="N13" s="58">
        <v>7.5350320525954945E-2</v>
      </c>
      <c r="O13" s="59">
        <v>0.41491028735179714</v>
      </c>
      <c r="P13" s="59">
        <v>9.3139293642347118E-2</v>
      </c>
    </row>
    <row r="14" spans="1:21" ht="15" customHeight="1">
      <c r="A14" s="136"/>
      <c r="B14" s="143"/>
      <c r="C14" s="101" t="s">
        <v>14</v>
      </c>
      <c r="D14" s="37">
        <v>100</v>
      </c>
      <c r="E14" s="5">
        <v>100</v>
      </c>
      <c r="F14" s="5">
        <v>100</v>
      </c>
      <c r="G14" s="5">
        <v>100</v>
      </c>
      <c r="H14" s="5">
        <v>100</v>
      </c>
      <c r="I14" s="5">
        <v>96.666666666666671</v>
      </c>
      <c r="J14" s="5">
        <v>100</v>
      </c>
      <c r="K14" s="5">
        <v>100</v>
      </c>
      <c r="L14" s="5">
        <v>100</v>
      </c>
      <c r="M14" s="5">
        <v>100</v>
      </c>
      <c r="N14" s="5">
        <v>100</v>
      </c>
      <c r="O14" s="6">
        <v>50</v>
      </c>
      <c r="P14" s="6">
        <v>95.890410958904098</v>
      </c>
    </row>
    <row r="15" spans="1:21" ht="15" customHeight="1">
      <c r="A15" s="136"/>
      <c r="B15" s="143"/>
      <c r="C15" s="101" t="s">
        <v>145</v>
      </c>
      <c r="D15" s="60">
        <v>0.32632413088237122</v>
      </c>
      <c r="E15" s="61" t="s">
        <v>213</v>
      </c>
      <c r="F15" s="61" t="s">
        <v>213</v>
      </c>
      <c r="G15" s="61">
        <v>1.3407847571236076E-2</v>
      </c>
      <c r="H15" s="61">
        <v>1.732917505020988E-2</v>
      </c>
      <c r="I15" s="61">
        <v>0.1724354872428584</v>
      </c>
      <c r="J15" s="61">
        <v>0.11373318467523237</v>
      </c>
      <c r="K15" s="61">
        <v>0.4315739539820585</v>
      </c>
      <c r="L15" s="61">
        <v>0.17357096696754731</v>
      </c>
      <c r="M15" s="61">
        <v>7.8709403485825266E-2</v>
      </c>
      <c r="N15" s="61">
        <v>0.13483995290039971</v>
      </c>
      <c r="O15" s="62">
        <v>0.41491028735179714</v>
      </c>
      <c r="P15" s="62">
        <v>0.4315739539820585</v>
      </c>
    </row>
    <row r="16" spans="1:21" ht="15" customHeight="1">
      <c r="A16" s="135"/>
      <c r="B16" s="145"/>
      <c r="C16" s="102" t="s">
        <v>146</v>
      </c>
      <c r="D16" s="63">
        <v>0.13677110872545067</v>
      </c>
      <c r="E16" s="64" t="s">
        <v>213</v>
      </c>
      <c r="F16" s="64" t="s">
        <v>213</v>
      </c>
      <c r="G16" s="64" t="s">
        <v>213</v>
      </c>
      <c r="H16" s="64">
        <v>1.2060858853358253E-2</v>
      </c>
      <c r="I16" s="64">
        <v>2.4729633486732541E-2</v>
      </c>
      <c r="J16" s="64">
        <v>5.3096073391542931E-2</v>
      </c>
      <c r="K16" s="64" t="s">
        <v>213</v>
      </c>
      <c r="L16" s="64">
        <v>1.5523473813454826E-2</v>
      </c>
      <c r="M16" s="64">
        <v>3.7609088197333447E-2</v>
      </c>
      <c r="N16" s="64">
        <v>1.5860688151510184E-2</v>
      </c>
      <c r="O16" s="65">
        <v>0.41491028735179714</v>
      </c>
      <c r="P16" s="65" t="s">
        <v>213</v>
      </c>
      <c r="Q16" s="129">
        <f>COUNTIF(D13:O16, "N.D. ")</f>
        <v>8</v>
      </c>
    </row>
    <row r="17" spans="1:17" ht="15" customHeight="1">
      <c r="A17" s="144" t="s">
        <v>24</v>
      </c>
      <c r="B17" s="133" t="s">
        <v>56</v>
      </c>
      <c r="C17" s="128" t="s">
        <v>15</v>
      </c>
      <c r="D17" s="57">
        <v>1.9109457968673869</v>
      </c>
      <c r="E17" s="58">
        <v>1.3178300088799397</v>
      </c>
      <c r="F17" s="58">
        <v>2.9772778020067623</v>
      </c>
      <c r="G17" s="58">
        <v>3.6347225057976456</v>
      </c>
      <c r="H17" s="58">
        <v>1.8540705637692558</v>
      </c>
      <c r="I17" s="58">
        <v>0.59524871160196524</v>
      </c>
      <c r="J17" s="58">
        <v>1.1872156034955041</v>
      </c>
      <c r="K17" s="58">
        <v>1.9246584308171311</v>
      </c>
      <c r="L17" s="58">
        <v>2.1937074627087108</v>
      </c>
      <c r="M17" s="58">
        <v>3.4746349113614263</v>
      </c>
      <c r="N17" s="58">
        <v>2.7757537109178898</v>
      </c>
      <c r="O17" s="59">
        <v>2.3244022673603855</v>
      </c>
      <c r="P17" s="59">
        <v>2.1427668451418405</v>
      </c>
      <c r="Q17" s="129"/>
    </row>
    <row r="18" spans="1:17" ht="15" customHeight="1">
      <c r="A18" s="144"/>
      <c r="B18" s="133"/>
      <c r="C18" s="101" t="s">
        <v>14</v>
      </c>
      <c r="D18" s="37">
        <v>100</v>
      </c>
      <c r="E18" s="5">
        <v>100</v>
      </c>
      <c r="F18" s="5">
        <v>100</v>
      </c>
      <c r="G18" s="5">
        <v>100</v>
      </c>
      <c r="H18" s="5">
        <v>100</v>
      </c>
      <c r="I18" s="5">
        <v>100</v>
      </c>
      <c r="J18" s="5">
        <v>100</v>
      </c>
      <c r="K18" s="5">
        <v>100</v>
      </c>
      <c r="L18" s="5">
        <v>100</v>
      </c>
      <c r="M18" s="5">
        <v>100</v>
      </c>
      <c r="N18" s="5">
        <v>100</v>
      </c>
      <c r="O18" s="6">
        <v>100</v>
      </c>
      <c r="P18" s="6">
        <v>100</v>
      </c>
      <c r="Q18" s="129"/>
    </row>
    <row r="19" spans="1:17" ht="15" customHeight="1">
      <c r="A19" s="144"/>
      <c r="B19" s="133"/>
      <c r="C19" s="101" t="s">
        <v>87</v>
      </c>
      <c r="D19" s="60">
        <v>3.1397656447507738</v>
      </c>
      <c r="E19" s="61">
        <v>1.6996283313685607</v>
      </c>
      <c r="F19" s="61">
        <v>3.5806725823088077</v>
      </c>
      <c r="G19" s="61">
        <v>4.6786806623501143</v>
      </c>
      <c r="H19" s="61">
        <v>2.7196206429578296</v>
      </c>
      <c r="I19" s="61">
        <v>0.83718814270392583</v>
      </c>
      <c r="J19" s="61">
        <v>1.942841143900955</v>
      </c>
      <c r="K19" s="61">
        <v>2.020334587569133</v>
      </c>
      <c r="L19" s="61">
        <v>2.3983146322769198</v>
      </c>
      <c r="M19" s="61">
        <v>4.3603242634586987</v>
      </c>
      <c r="N19" s="61">
        <v>4.1659407264872286</v>
      </c>
      <c r="O19" s="62">
        <v>2.9611558471312409</v>
      </c>
      <c r="P19" s="62">
        <v>4.6786806623501143</v>
      </c>
      <c r="Q19" s="129"/>
    </row>
    <row r="20" spans="1:17" ht="15" customHeight="1">
      <c r="A20" s="144"/>
      <c r="B20" s="134"/>
      <c r="C20" s="102" t="s">
        <v>88</v>
      </c>
      <c r="D20" s="63">
        <v>0.68212594898399992</v>
      </c>
      <c r="E20" s="64">
        <v>0.93603168639131851</v>
      </c>
      <c r="F20" s="64">
        <v>2.3738830217047164</v>
      </c>
      <c r="G20" s="64">
        <v>2.5907643492451773</v>
      </c>
      <c r="H20" s="64">
        <v>0.98852048458068231</v>
      </c>
      <c r="I20" s="64">
        <v>0.29374730416394851</v>
      </c>
      <c r="J20" s="64">
        <v>0.43159006309005332</v>
      </c>
      <c r="K20" s="64">
        <v>1.8289822740651291</v>
      </c>
      <c r="L20" s="64">
        <v>1.9891002931405017</v>
      </c>
      <c r="M20" s="64">
        <v>2.5889455592641535</v>
      </c>
      <c r="N20" s="64">
        <v>1.5389192687487641</v>
      </c>
      <c r="O20" s="65">
        <v>1.6876486875895298</v>
      </c>
      <c r="P20" s="65">
        <v>0.29374730416394851</v>
      </c>
      <c r="Q20" s="129">
        <f>COUNTIF(D17:O20, "N.D. ")</f>
        <v>0</v>
      </c>
    </row>
    <row r="21" spans="1:17" ht="15" customHeight="1">
      <c r="A21" s="144"/>
      <c r="B21" s="133" t="s">
        <v>155</v>
      </c>
      <c r="C21" s="128" t="s">
        <v>15</v>
      </c>
      <c r="D21" s="57">
        <v>2.7633458491212775</v>
      </c>
      <c r="E21" s="58">
        <v>2.075865717017237</v>
      </c>
      <c r="F21" s="58">
        <v>4.634634269546928</v>
      </c>
      <c r="G21" s="58">
        <v>5.4742959717338842</v>
      </c>
      <c r="H21" s="58">
        <v>2.5383496238817882</v>
      </c>
      <c r="I21" s="58">
        <v>0.90029508474023634</v>
      </c>
      <c r="J21" s="58">
        <v>0.93098657878794555</v>
      </c>
      <c r="K21" s="58">
        <v>1.3059540295783691</v>
      </c>
      <c r="L21" s="58">
        <v>1.4672273410290164</v>
      </c>
      <c r="M21" s="58">
        <v>3.4758197052144082</v>
      </c>
      <c r="N21" s="58">
        <v>7.8576059537884033</v>
      </c>
      <c r="O21" s="59">
        <v>1.239131447545073</v>
      </c>
      <c r="P21" s="59">
        <v>2.8728552186014129</v>
      </c>
      <c r="Q21" s="129"/>
    </row>
    <row r="22" spans="1:17" ht="15" customHeight="1">
      <c r="A22" s="144"/>
      <c r="B22" s="133"/>
      <c r="C22" s="101" t="s">
        <v>14</v>
      </c>
      <c r="D22" s="37">
        <v>100</v>
      </c>
      <c r="E22" s="5">
        <v>100</v>
      </c>
      <c r="F22" s="5">
        <v>100</v>
      </c>
      <c r="G22" s="5">
        <v>100</v>
      </c>
      <c r="H22" s="5">
        <v>100</v>
      </c>
      <c r="I22" s="5">
        <v>86.206896551724142</v>
      </c>
      <c r="J22" s="5">
        <v>100</v>
      </c>
      <c r="K22" s="5">
        <v>100</v>
      </c>
      <c r="L22" s="5">
        <v>51.428571428571431</v>
      </c>
      <c r="M22" s="5">
        <v>100</v>
      </c>
      <c r="N22" s="5">
        <v>41.935483870967744</v>
      </c>
      <c r="O22" s="6">
        <v>53.333333333333336</v>
      </c>
      <c r="P22" s="6">
        <v>85.359116022099442</v>
      </c>
      <c r="Q22" s="129"/>
    </row>
    <row r="23" spans="1:17" ht="15" customHeight="1">
      <c r="A23" s="144"/>
      <c r="B23" s="133"/>
      <c r="C23" s="101" t="s">
        <v>87</v>
      </c>
      <c r="D23" s="60">
        <v>3.1078896313860751</v>
      </c>
      <c r="E23" s="61">
        <v>2.3311921521948817</v>
      </c>
      <c r="F23" s="61">
        <v>9.2242225436512033</v>
      </c>
      <c r="G23" s="61">
        <v>5.8724135129803052</v>
      </c>
      <c r="H23" s="61">
        <v>3.02781142458347</v>
      </c>
      <c r="I23" s="61">
        <v>1.0042115178528768</v>
      </c>
      <c r="J23" s="61">
        <v>0.98920443385353163</v>
      </c>
      <c r="K23" s="61">
        <v>1.3059540295783691</v>
      </c>
      <c r="L23" s="61">
        <v>1.4672273410290164</v>
      </c>
      <c r="M23" s="61">
        <v>3.8815232029340856</v>
      </c>
      <c r="N23" s="61">
        <v>7.8576059537884033</v>
      </c>
      <c r="O23" s="62">
        <v>1.239131447545073</v>
      </c>
      <c r="P23" s="62">
        <v>9.2242225436512033</v>
      </c>
      <c r="Q23" s="129"/>
    </row>
    <row r="24" spans="1:17" ht="15" customHeight="1">
      <c r="A24" s="144"/>
      <c r="B24" s="134"/>
      <c r="C24" s="102" t="s">
        <v>88</v>
      </c>
      <c r="D24" s="63">
        <v>2.4188020668564798</v>
      </c>
      <c r="E24" s="64">
        <v>1.820539281839592</v>
      </c>
      <c r="F24" s="64">
        <v>4.5045995442653385E-2</v>
      </c>
      <c r="G24" s="64">
        <v>5.0761784304874622</v>
      </c>
      <c r="H24" s="64">
        <v>2.0488878231801064</v>
      </c>
      <c r="I24" s="64">
        <v>0.79637865162759591</v>
      </c>
      <c r="J24" s="64">
        <v>0.87276872372235947</v>
      </c>
      <c r="K24" s="64">
        <v>1.3059540295783691</v>
      </c>
      <c r="L24" s="64">
        <v>1.4672273410290164</v>
      </c>
      <c r="M24" s="64">
        <v>3.0701162074947308</v>
      </c>
      <c r="N24" s="64">
        <v>7.8576059537884033</v>
      </c>
      <c r="O24" s="65">
        <v>1.239131447545073</v>
      </c>
      <c r="P24" s="65">
        <v>4.5045995442653385E-2</v>
      </c>
      <c r="Q24" s="129">
        <f>COUNTIF(D21:O24, "N.D. ")</f>
        <v>0</v>
      </c>
    </row>
    <row r="25" spans="1:17" ht="15" customHeight="1">
      <c r="A25" s="144"/>
      <c r="B25" s="133" t="s">
        <v>71</v>
      </c>
      <c r="C25" s="128" t="s">
        <v>15</v>
      </c>
      <c r="D25" s="57">
        <v>7.6720570461203144</v>
      </c>
      <c r="E25" s="58">
        <v>3.3956755565417449</v>
      </c>
      <c r="F25" s="58">
        <v>9.6219211170697712</v>
      </c>
      <c r="G25" s="58">
        <v>2.8911660238398698</v>
      </c>
      <c r="H25" s="58">
        <v>5.6528005370081544</v>
      </c>
      <c r="I25" s="58">
        <v>0.6175827177302522</v>
      </c>
      <c r="J25" s="58">
        <v>2.0900010498286132</v>
      </c>
      <c r="K25" s="58">
        <v>1.7481835992754713</v>
      </c>
      <c r="L25" s="58">
        <v>1.8837592267964147</v>
      </c>
      <c r="M25" s="58">
        <v>2.8696139965906307</v>
      </c>
      <c r="N25" s="58">
        <v>6.7929972322778722</v>
      </c>
      <c r="O25" s="59">
        <v>6.8802282650564219</v>
      </c>
      <c r="P25" s="59">
        <v>4.2395900859708409</v>
      </c>
      <c r="Q25" s="129"/>
    </row>
    <row r="26" spans="1:17" ht="15" customHeight="1">
      <c r="A26" s="144"/>
      <c r="B26" s="133"/>
      <c r="C26" s="101" t="s">
        <v>14</v>
      </c>
      <c r="D26" s="37">
        <v>100</v>
      </c>
      <c r="E26" s="5">
        <v>100</v>
      </c>
      <c r="F26" s="5">
        <v>100</v>
      </c>
      <c r="G26" s="5">
        <v>100</v>
      </c>
      <c r="H26" s="5">
        <v>50</v>
      </c>
      <c r="I26" s="5">
        <v>100</v>
      </c>
      <c r="J26" s="5">
        <v>100</v>
      </c>
      <c r="K26" s="5">
        <v>100</v>
      </c>
      <c r="L26" s="5">
        <v>100</v>
      </c>
      <c r="M26" s="5">
        <v>100</v>
      </c>
      <c r="N26" s="5">
        <v>100</v>
      </c>
      <c r="O26" s="6">
        <v>100</v>
      </c>
      <c r="P26" s="6">
        <v>96.132596685082873</v>
      </c>
      <c r="Q26" s="129"/>
    </row>
    <row r="27" spans="1:17" ht="15" customHeight="1">
      <c r="A27" s="144"/>
      <c r="B27" s="133"/>
      <c r="C27" s="101" t="s">
        <v>87</v>
      </c>
      <c r="D27" s="60">
        <v>12.920594838639948</v>
      </c>
      <c r="E27" s="61">
        <v>3.6716839458547175</v>
      </c>
      <c r="F27" s="61">
        <v>12.278568792606322</v>
      </c>
      <c r="G27" s="61">
        <v>4.4748489085593448</v>
      </c>
      <c r="H27" s="61">
        <v>5.6528005370081544</v>
      </c>
      <c r="I27" s="61">
        <v>0.7982502480954663</v>
      </c>
      <c r="J27" s="61">
        <v>3.0890679281543347</v>
      </c>
      <c r="K27" s="61">
        <v>1.9916856935739191</v>
      </c>
      <c r="L27" s="61">
        <v>2.1985086140395986</v>
      </c>
      <c r="M27" s="61">
        <v>3.1497079770324552</v>
      </c>
      <c r="N27" s="61">
        <v>7.834094492469962</v>
      </c>
      <c r="O27" s="62">
        <v>7.0100392411731978</v>
      </c>
      <c r="P27" s="62">
        <v>12.920594838639948</v>
      </c>
      <c r="Q27" s="129"/>
    </row>
    <row r="28" spans="1:17" ht="15" customHeight="1">
      <c r="A28" s="144"/>
      <c r="B28" s="134"/>
      <c r="C28" s="102" t="s">
        <v>88</v>
      </c>
      <c r="D28" s="63">
        <v>2.4235192536006811</v>
      </c>
      <c r="E28" s="64">
        <v>3.1196671672287724</v>
      </c>
      <c r="F28" s="64">
        <v>6.9652734415332205</v>
      </c>
      <c r="G28" s="64">
        <v>1.3074831391203952</v>
      </c>
      <c r="H28" s="64">
        <v>5.6528005370081544</v>
      </c>
      <c r="I28" s="64">
        <v>0.28109233996354938</v>
      </c>
      <c r="J28" s="64">
        <v>1.090934171502892</v>
      </c>
      <c r="K28" s="64">
        <v>1.5046815049770235</v>
      </c>
      <c r="L28" s="64">
        <v>1.5690098395532308</v>
      </c>
      <c r="M28" s="64">
        <v>2.5895200161488057</v>
      </c>
      <c r="N28" s="64">
        <v>4.7996136655940633</v>
      </c>
      <c r="O28" s="65">
        <v>6.750417288939647</v>
      </c>
      <c r="P28" s="65">
        <v>0.28109233996354938</v>
      </c>
      <c r="Q28" s="129">
        <f>COUNTIF(D25:O28, "N.D. ")</f>
        <v>0</v>
      </c>
    </row>
    <row r="29" spans="1:17" ht="15" customHeight="1">
      <c r="A29" s="144"/>
      <c r="B29" s="133" t="s">
        <v>73</v>
      </c>
      <c r="C29" s="194" t="s">
        <v>15</v>
      </c>
      <c r="D29" s="57">
        <v>6.6331704294257774</v>
      </c>
      <c r="E29" s="58">
        <v>3.0484948997808141</v>
      </c>
      <c r="F29" s="58">
        <v>2.0773387340395537</v>
      </c>
      <c r="G29" s="58">
        <v>3.0755299256168858</v>
      </c>
      <c r="H29" s="58">
        <v>1.0633003119537019</v>
      </c>
      <c r="I29" s="58">
        <v>0.65452746904166625</v>
      </c>
      <c r="J29" s="58">
        <v>1.2398461004102355</v>
      </c>
      <c r="K29" s="58">
        <v>1.3326403173619632</v>
      </c>
      <c r="L29" s="58">
        <v>1.8451958960903019</v>
      </c>
      <c r="M29" s="58">
        <v>1.8838749663347993</v>
      </c>
      <c r="N29" s="58">
        <v>6.6972988455226705</v>
      </c>
      <c r="O29" s="59">
        <v>1.3286388955370321</v>
      </c>
      <c r="P29" s="59">
        <v>2.67385818229643</v>
      </c>
      <c r="Q29" s="129"/>
    </row>
    <row r="30" spans="1:17" ht="15" customHeight="1">
      <c r="A30" s="144"/>
      <c r="B30" s="133"/>
      <c r="C30" s="101" t="s">
        <v>14</v>
      </c>
      <c r="D30" s="37">
        <v>100</v>
      </c>
      <c r="E30" s="5">
        <v>100</v>
      </c>
      <c r="F30" s="5">
        <v>100</v>
      </c>
      <c r="G30" s="5">
        <v>100</v>
      </c>
      <c r="H30" s="5">
        <v>100</v>
      </c>
      <c r="I30" s="5">
        <v>100</v>
      </c>
      <c r="J30" s="5">
        <v>100</v>
      </c>
      <c r="K30" s="5">
        <v>100</v>
      </c>
      <c r="L30" s="5">
        <v>100</v>
      </c>
      <c r="M30" s="5">
        <v>100</v>
      </c>
      <c r="N30" s="5">
        <v>100</v>
      </c>
      <c r="O30" s="6">
        <v>100</v>
      </c>
      <c r="P30" s="6">
        <v>100</v>
      </c>
      <c r="Q30" s="129"/>
    </row>
    <row r="31" spans="1:17" ht="15" customHeight="1">
      <c r="A31" s="144"/>
      <c r="B31" s="133"/>
      <c r="C31" s="101" t="s">
        <v>87</v>
      </c>
      <c r="D31" s="60">
        <v>10.885936660636284</v>
      </c>
      <c r="E31" s="61">
        <v>3.7466352510175081</v>
      </c>
      <c r="F31" s="61">
        <v>3.0856622703134313</v>
      </c>
      <c r="G31" s="61">
        <v>3.7467018391995723</v>
      </c>
      <c r="H31" s="61">
        <v>2.0053099863902086</v>
      </c>
      <c r="I31" s="61">
        <v>1.021494194119499</v>
      </c>
      <c r="J31" s="61">
        <v>1.3995935950118408</v>
      </c>
      <c r="K31" s="61">
        <v>1.9826338500531169</v>
      </c>
      <c r="L31" s="61">
        <v>2.4366942008631476</v>
      </c>
      <c r="M31" s="61">
        <v>2.0899205356544397</v>
      </c>
      <c r="N31" s="61">
        <v>9.4638469369788147</v>
      </c>
      <c r="O31" s="62">
        <v>2.2155344754263893</v>
      </c>
      <c r="P31" s="62">
        <v>10.885936660636284</v>
      </c>
      <c r="Q31" s="129"/>
    </row>
    <row r="32" spans="1:17" ht="15" customHeight="1">
      <c r="A32" s="144"/>
      <c r="B32" s="134"/>
      <c r="C32" s="102" t="s">
        <v>88</v>
      </c>
      <c r="D32" s="63">
        <v>2.3804041982152704</v>
      </c>
      <c r="E32" s="64">
        <v>2.3503545485441197</v>
      </c>
      <c r="F32" s="64">
        <v>1.0690151977656759</v>
      </c>
      <c r="G32" s="64">
        <v>2.4043580120341987</v>
      </c>
      <c r="H32" s="64">
        <v>1.7600629643067644E-2</v>
      </c>
      <c r="I32" s="64">
        <v>0.28756074396383358</v>
      </c>
      <c r="J32" s="64">
        <v>1.0800986058086302</v>
      </c>
      <c r="K32" s="64">
        <v>0.68264678467080941</v>
      </c>
      <c r="L32" s="64">
        <v>1.253697591317456</v>
      </c>
      <c r="M32" s="64">
        <v>1.677829397015159</v>
      </c>
      <c r="N32" s="64">
        <v>4.4770084848603551</v>
      </c>
      <c r="O32" s="65">
        <v>0.44174331564767505</v>
      </c>
      <c r="P32" s="65">
        <v>1.7600629643067644E-2</v>
      </c>
      <c r="Q32" s="129">
        <f>COUNTIF(D29:O32, "N.D. ")</f>
        <v>0</v>
      </c>
    </row>
    <row r="33" spans="1:17" ht="15" customHeight="1">
      <c r="A33" s="144"/>
      <c r="B33" s="133" t="s">
        <v>74</v>
      </c>
      <c r="C33" s="194" t="s">
        <v>15</v>
      </c>
      <c r="D33" s="57">
        <v>1.9773828257409878E-2</v>
      </c>
      <c r="E33" s="58">
        <v>1.8536410435433033E-2</v>
      </c>
      <c r="F33" s="58">
        <v>2.7262968664089914E-2</v>
      </c>
      <c r="G33" s="58">
        <v>4.5141594319125872E-2</v>
      </c>
      <c r="H33" s="58">
        <v>2.9731214264694595E-2</v>
      </c>
      <c r="I33" s="58">
        <v>1.4215688421447215E-2</v>
      </c>
      <c r="J33" s="58">
        <v>2.7827748254984238E-2</v>
      </c>
      <c r="K33" s="58">
        <v>2.8438692139393998E-2</v>
      </c>
      <c r="L33" s="58">
        <v>4.6235756763001561E-2</v>
      </c>
      <c r="M33" s="58">
        <v>5.8973386730574007E-2</v>
      </c>
      <c r="N33" s="58">
        <v>2.5014032107069165E-2</v>
      </c>
      <c r="O33" s="59" t="s">
        <v>213</v>
      </c>
      <c r="P33" s="59">
        <v>3.0331197777838399E-2</v>
      </c>
      <c r="Q33" s="129"/>
    </row>
    <row r="34" spans="1:17" ht="15" customHeight="1">
      <c r="A34" s="144"/>
      <c r="B34" s="133"/>
      <c r="C34" s="101" t="s">
        <v>14</v>
      </c>
      <c r="D34" s="37">
        <v>100</v>
      </c>
      <c r="E34" s="5">
        <v>100</v>
      </c>
      <c r="F34" s="5">
        <v>100</v>
      </c>
      <c r="G34" s="5">
        <v>100</v>
      </c>
      <c r="H34" s="5">
        <v>100</v>
      </c>
      <c r="I34" s="5">
        <v>100</v>
      </c>
      <c r="J34" s="5">
        <v>100</v>
      </c>
      <c r="K34" s="5">
        <v>100</v>
      </c>
      <c r="L34" s="5">
        <v>100</v>
      </c>
      <c r="M34" s="5">
        <v>100</v>
      </c>
      <c r="N34" s="5">
        <v>100</v>
      </c>
      <c r="O34" s="6">
        <v>100</v>
      </c>
      <c r="P34" s="6">
        <v>100</v>
      </c>
      <c r="Q34" s="129"/>
    </row>
    <row r="35" spans="1:17" ht="15" customHeight="1">
      <c r="A35" s="144"/>
      <c r="B35" s="133"/>
      <c r="C35" s="101" t="s">
        <v>87</v>
      </c>
      <c r="D35" s="60">
        <v>2.6648156737649687E-2</v>
      </c>
      <c r="E35" s="61">
        <v>2.5087778759844411E-2</v>
      </c>
      <c r="F35" s="61">
        <v>2.9142590185628751E-2</v>
      </c>
      <c r="G35" s="61">
        <v>6.7993599709907759E-2</v>
      </c>
      <c r="H35" s="61">
        <v>5.9390424082625883E-2</v>
      </c>
      <c r="I35" s="61">
        <v>2.0760922516217185E-2</v>
      </c>
      <c r="J35" s="61">
        <v>4.4408722507140293E-2</v>
      </c>
      <c r="K35" s="61">
        <v>3.4353227332037002E-2</v>
      </c>
      <c r="L35" s="61">
        <v>4.7887960996156061E-2</v>
      </c>
      <c r="M35" s="61">
        <v>8.9828583161567152E-2</v>
      </c>
      <c r="N35" s="61">
        <v>4.2581187659650493E-2</v>
      </c>
      <c r="O35" s="62">
        <v>1.3600022349874301E-2</v>
      </c>
      <c r="P35" s="62">
        <v>8.9828583161567152E-2</v>
      </c>
      <c r="Q35" s="129"/>
    </row>
    <row r="36" spans="1:17" ht="15" customHeight="1">
      <c r="A36" s="144"/>
      <c r="B36" s="134"/>
      <c r="C36" s="102" t="s">
        <v>88</v>
      </c>
      <c r="D36" s="63">
        <v>1.2899499777170066E-2</v>
      </c>
      <c r="E36" s="64">
        <v>1.1985042111021655E-2</v>
      </c>
      <c r="F36" s="64">
        <v>2.5383347142551079E-2</v>
      </c>
      <c r="G36" s="64">
        <v>2.2289588928343991E-2</v>
      </c>
      <c r="H36" s="64" t="s">
        <v>213</v>
      </c>
      <c r="I36" s="64" t="s">
        <v>213</v>
      </c>
      <c r="J36" s="64">
        <v>1.1246774002828185E-2</v>
      </c>
      <c r="K36" s="64">
        <v>2.2524156946750994E-2</v>
      </c>
      <c r="L36" s="64">
        <v>4.4583552529847061E-2</v>
      </c>
      <c r="M36" s="64">
        <v>3.953794206627869E-2</v>
      </c>
      <c r="N36" s="64" t="s">
        <v>213</v>
      </c>
      <c r="O36" s="65" t="s">
        <v>213</v>
      </c>
      <c r="P36" s="65" t="s">
        <v>213</v>
      </c>
      <c r="Q36" s="129">
        <f>COUNTIF(D33:O36, "N.D. ")</f>
        <v>5</v>
      </c>
    </row>
    <row r="37" spans="1:17" ht="15" customHeight="1">
      <c r="A37" s="144"/>
      <c r="B37" s="133" t="s">
        <v>77</v>
      </c>
      <c r="C37" s="194" t="s">
        <v>15</v>
      </c>
      <c r="D37" s="57">
        <v>0.16018688540093112</v>
      </c>
      <c r="E37" s="58">
        <v>0.15056625867670315</v>
      </c>
      <c r="F37" s="58">
        <v>0.23226932666515476</v>
      </c>
      <c r="G37" s="58">
        <v>0.4128524978774285</v>
      </c>
      <c r="H37" s="58">
        <v>0.18426631432594645</v>
      </c>
      <c r="I37" s="58">
        <v>0.1305561719496118</v>
      </c>
      <c r="J37" s="58">
        <v>8.056360968938478E-2</v>
      </c>
      <c r="K37" s="58">
        <v>0.28317664393658326</v>
      </c>
      <c r="L37" s="58">
        <v>0.29137337402242008</v>
      </c>
      <c r="M37" s="58">
        <v>0.23245750761989981</v>
      </c>
      <c r="N37" s="58">
        <v>0.25303377758143103</v>
      </c>
      <c r="O37" s="59">
        <v>0.15737586816442417</v>
      </c>
      <c r="P37" s="59">
        <v>0.21696361220202051</v>
      </c>
      <c r="Q37" s="129"/>
    </row>
    <row r="38" spans="1:17" ht="15" customHeight="1">
      <c r="A38" s="144"/>
      <c r="B38" s="133"/>
      <c r="C38" s="101" t="s">
        <v>14</v>
      </c>
      <c r="D38" s="37">
        <v>100</v>
      </c>
      <c r="E38" s="5">
        <v>50</v>
      </c>
      <c r="F38" s="5">
        <v>100</v>
      </c>
      <c r="G38" s="5">
        <v>100</v>
      </c>
      <c r="H38" s="5">
        <v>100</v>
      </c>
      <c r="I38" s="5">
        <v>100</v>
      </c>
      <c r="J38" s="5">
        <v>100</v>
      </c>
      <c r="K38" s="5">
        <v>100</v>
      </c>
      <c r="L38" s="5">
        <v>100</v>
      </c>
      <c r="M38" s="5">
        <v>100</v>
      </c>
      <c r="N38" s="5">
        <v>100</v>
      </c>
      <c r="O38" s="6">
        <v>100</v>
      </c>
      <c r="P38" s="6">
        <v>96.164383561643845</v>
      </c>
      <c r="Q38" s="129"/>
    </row>
    <row r="39" spans="1:17" ht="15" customHeight="1">
      <c r="A39" s="144"/>
      <c r="B39" s="133"/>
      <c r="C39" s="101" t="s">
        <v>87</v>
      </c>
      <c r="D39" s="60">
        <v>0.23832389305391147</v>
      </c>
      <c r="E39" s="61">
        <v>0.15056625867670315</v>
      </c>
      <c r="F39" s="61">
        <v>0.26841226669888135</v>
      </c>
      <c r="G39" s="61">
        <v>0.55540931932089532</v>
      </c>
      <c r="H39" s="61">
        <v>0.31934085141921742</v>
      </c>
      <c r="I39" s="61">
        <v>0.18164791604735656</v>
      </c>
      <c r="J39" s="61">
        <v>0.1589666585007127</v>
      </c>
      <c r="K39" s="61">
        <v>0.31371469666488261</v>
      </c>
      <c r="L39" s="61">
        <v>0.34506457149615849</v>
      </c>
      <c r="M39" s="61">
        <v>0.24145260009625219</v>
      </c>
      <c r="N39" s="61">
        <v>0.29551621862025662</v>
      </c>
      <c r="O39" s="62">
        <v>0.19539666920183629</v>
      </c>
      <c r="P39" s="62">
        <v>0.55540931932089532</v>
      </c>
      <c r="Q39" s="129"/>
    </row>
    <row r="40" spans="1:17" ht="15" customHeight="1">
      <c r="A40" s="144"/>
      <c r="B40" s="134"/>
      <c r="C40" s="102" t="s">
        <v>88</v>
      </c>
      <c r="D40" s="63">
        <v>8.2049877747950764E-2</v>
      </c>
      <c r="E40" s="64">
        <v>0.15056625867670315</v>
      </c>
      <c r="F40" s="64">
        <v>0.19612638663142815</v>
      </c>
      <c r="G40" s="64">
        <v>0.27029567643396163</v>
      </c>
      <c r="H40" s="64" t="s">
        <v>213</v>
      </c>
      <c r="I40" s="64">
        <v>7.9464427851867039E-2</v>
      </c>
      <c r="J40" s="64" t="s">
        <v>213</v>
      </c>
      <c r="K40" s="64">
        <v>0.25263859120828391</v>
      </c>
      <c r="L40" s="64">
        <v>0.23768217654868165</v>
      </c>
      <c r="M40" s="64">
        <v>0.22346241514354745</v>
      </c>
      <c r="N40" s="64">
        <v>0.2043220822060241</v>
      </c>
      <c r="O40" s="65">
        <v>0.11935506712701206</v>
      </c>
      <c r="P40" s="65" t="s">
        <v>213</v>
      </c>
      <c r="Q40" s="129">
        <f>COUNTIF(D37:O40, "N.D. ")</f>
        <v>2</v>
      </c>
    </row>
    <row r="41" spans="1:17" ht="15" customHeight="1">
      <c r="A41" s="144"/>
      <c r="B41" s="133" t="s">
        <v>57</v>
      </c>
      <c r="C41" s="194" t="s">
        <v>15</v>
      </c>
      <c r="D41" s="57">
        <v>4.996358458401347</v>
      </c>
      <c r="E41" s="58">
        <v>3.1098137919938544</v>
      </c>
      <c r="F41" s="58">
        <v>4.8619381906122854</v>
      </c>
      <c r="G41" s="58">
        <v>2.454152781862458</v>
      </c>
      <c r="H41" s="58">
        <v>2.358238937512172</v>
      </c>
      <c r="I41" s="58">
        <v>0.57286627859412198</v>
      </c>
      <c r="J41" s="58">
        <v>1.4407492207990911</v>
      </c>
      <c r="K41" s="58">
        <v>1.6317121597402635</v>
      </c>
      <c r="L41" s="58">
        <v>1.9130135466699034</v>
      </c>
      <c r="M41" s="58">
        <v>3.0455200478814866</v>
      </c>
      <c r="N41" s="58">
        <v>4.4040292196344026</v>
      </c>
      <c r="O41" s="59">
        <v>8.4065368369518438</v>
      </c>
      <c r="P41" s="59">
        <v>3.3486956335086631</v>
      </c>
      <c r="Q41" s="129"/>
    </row>
    <row r="42" spans="1:17" ht="15" customHeight="1">
      <c r="A42" s="144"/>
      <c r="B42" s="133"/>
      <c r="C42" s="101" t="s">
        <v>14</v>
      </c>
      <c r="D42" s="37">
        <v>100</v>
      </c>
      <c r="E42" s="5">
        <v>100</v>
      </c>
      <c r="F42" s="5">
        <v>100</v>
      </c>
      <c r="G42" s="5">
        <v>100</v>
      </c>
      <c r="H42" s="5">
        <v>100</v>
      </c>
      <c r="I42" s="5">
        <v>100</v>
      </c>
      <c r="J42" s="5">
        <v>100</v>
      </c>
      <c r="K42" s="5">
        <v>100</v>
      </c>
      <c r="L42" s="5">
        <v>100</v>
      </c>
      <c r="M42" s="5">
        <v>100</v>
      </c>
      <c r="N42" s="5">
        <v>100</v>
      </c>
      <c r="O42" s="6">
        <v>100</v>
      </c>
      <c r="P42" s="6">
        <v>100</v>
      </c>
      <c r="Q42" s="129"/>
    </row>
    <row r="43" spans="1:17" ht="15" customHeight="1">
      <c r="A43" s="144"/>
      <c r="B43" s="133"/>
      <c r="C43" s="101" t="s">
        <v>87</v>
      </c>
      <c r="D43" s="60">
        <v>5.3690675999742785</v>
      </c>
      <c r="E43" s="61">
        <v>3.1522489614996996</v>
      </c>
      <c r="F43" s="61">
        <v>4.9440416428513032</v>
      </c>
      <c r="G43" s="61">
        <v>2.9268889307857009</v>
      </c>
      <c r="H43" s="61">
        <v>2.6371759991252355</v>
      </c>
      <c r="I43" s="61">
        <v>0.93954206361052728</v>
      </c>
      <c r="J43" s="61">
        <v>1.9258568152382651</v>
      </c>
      <c r="K43" s="61">
        <v>2.4514550253087797</v>
      </c>
      <c r="L43" s="61">
        <v>2.2641260941842067</v>
      </c>
      <c r="M43" s="61">
        <v>4.8753216321969539</v>
      </c>
      <c r="N43" s="61">
        <v>5.3273745646445114</v>
      </c>
      <c r="O43" s="62">
        <v>12.573698363755307</v>
      </c>
      <c r="P43" s="62">
        <v>12.573698363755307</v>
      </c>
      <c r="Q43" s="129"/>
    </row>
    <row r="44" spans="1:17" ht="15" customHeight="1">
      <c r="A44" s="144"/>
      <c r="B44" s="134"/>
      <c r="C44" s="102" t="s">
        <v>88</v>
      </c>
      <c r="D44" s="63">
        <v>4.6236493168284154</v>
      </c>
      <c r="E44" s="64">
        <v>3.0673786224880089</v>
      </c>
      <c r="F44" s="64">
        <v>4.7798347383732667</v>
      </c>
      <c r="G44" s="64">
        <v>1.9814166329392153</v>
      </c>
      <c r="H44" s="64">
        <v>2.079301875899108</v>
      </c>
      <c r="I44" s="64">
        <v>0.300061377967968</v>
      </c>
      <c r="J44" s="64">
        <v>0.95564162635991712</v>
      </c>
      <c r="K44" s="64">
        <v>0.81196929417174724</v>
      </c>
      <c r="L44" s="64">
        <v>1.5619009991555999</v>
      </c>
      <c r="M44" s="64">
        <v>1.9315328801300051</v>
      </c>
      <c r="N44" s="64">
        <v>3.4806838746242943</v>
      </c>
      <c r="O44" s="65">
        <v>6.2782732827475778</v>
      </c>
      <c r="P44" s="65">
        <v>0.300061377967968</v>
      </c>
      <c r="Q44" s="129">
        <f>COUNTIF(D41:O44, "N.D. ")</f>
        <v>0</v>
      </c>
    </row>
    <row r="45" spans="1:17" ht="15" customHeight="1">
      <c r="A45" s="144"/>
      <c r="B45" s="133" t="s">
        <v>78</v>
      </c>
      <c r="C45" s="194" t="s">
        <v>15</v>
      </c>
      <c r="D45" s="57">
        <v>1.8652887263668259</v>
      </c>
      <c r="E45" s="58">
        <v>2.0543418058813065</v>
      </c>
      <c r="F45" s="58">
        <v>2.5321543282240335</v>
      </c>
      <c r="G45" s="58">
        <v>1.469782381220667</v>
      </c>
      <c r="H45" s="58">
        <v>0.87956530557392831</v>
      </c>
      <c r="I45" s="58">
        <v>0.31222973857718073</v>
      </c>
      <c r="J45" s="58">
        <v>0.67807728284630642</v>
      </c>
      <c r="K45" s="58">
        <v>0.74071451831051205</v>
      </c>
      <c r="L45" s="58">
        <v>1.2309087300594257</v>
      </c>
      <c r="M45" s="58">
        <v>1.0567448578908325</v>
      </c>
      <c r="N45" s="58">
        <v>1.8911572715574054</v>
      </c>
      <c r="O45" s="59">
        <v>1.8541094003610559</v>
      </c>
      <c r="P45" s="59">
        <v>1.4064062701023912</v>
      </c>
      <c r="Q45" s="129"/>
    </row>
    <row r="46" spans="1:17" ht="15" customHeight="1">
      <c r="A46" s="144"/>
      <c r="B46" s="133"/>
      <c r="C46" s="101" t="s">
        <v>14</v>
      </c>
      <c r="D46" s="37">
        <v>100</v>
      </c>
      <c r="E46" s="5">
        <v>100</v>
      </c>
      <c r="F46" s="5">
        <v>100</v>
      </c>
      <c r="G46" s="5">
        <v>100</v>
      </c>
      <c r="H46" s="5">
        <v>100</v>
      </c>
      <c r="I46" s="5">
        <v>100</v>
      </c>
      <c r="J46" s="5">
        <v>100</v>
      </c>
      <c r="K46" s="5">
        <v>50</v>
      </c>
      <c r="L46" s="5">
        <v>100</v>
      </c>
      <c r="M46" s="5">
        <v>100</v>
      </c>
      <c r="N46" s="5">
        <v>100</v>
      </c>
      <c r="O46" s="6">
        <v>100</v>
      </c>
      <c r="P46" s="6">
        <v>96.164383561643845</v>
      </c>
      <c r="Q46" s="129"/>
    </row>
    <row r="47" spans="1:17" ht="15" customHeight="1">
      <c r="A47" s="144"/>
      <c r="B47" s="133"/>
      <c r="C47" s="101" t="s">
        <v>87</v>
      </c>
      <c r="D47" s="60">
        <v>1.8906977942887375</v>
      </c>
      <c r="E47" s="61">
        <v>2.2752465708369685</v>
      </c>
      <c r="F47" s="61">
        <v>2.6996971985171996</v>
      </c>
      <c r="G47" s="61">
        <v>1.5987698984975616</v>
      </c>
      <c r="H47" s="61">
        <v>1.7864465211665079</v>
      </c>
      <c r="I47" s="61">
        <v>0.35045554503084264</v>
      </c>
      <c r="J47" s="61">
        <v>0.76520916662306049</v>
      </c>
      <c r="K47" s="61">
        <v>0.74071451831051205</v>
      </c>
      <c r="L47" s="61">
        <v>1.7402811819827833</v>
      </c>
      <c r="M47" s="61">
        <v>1.2534824877201227</v>
      </c>
      <c r="N47" s="61">
        <v>1.9803911141622137</v>
      </c>
      <c r="O47" s="62">
        <v>2.0279198612134675</v>
      </c>
      <c r="P47" s="62">
        <v>2.6996971985171996</v>
      </c>
      <c r="Q47" s="129"/>
    </row>
    <row r="48" spans="1:17" ht="15" customHeight="1">
      <c r="A48" s="144"/>
      <c r="B48" s="134"/>
      <c r="C48" s="102" t="s">
        <v>88</v>
      </c>
      <c r="D48" s="63">
        <v>1.8398796584449144</v>
      </c>
      <c r="E48" s="64">
        <v>1.8334370409256442</v>
      </c>
      <c r="F48" s="64">
        <v>2.3646114579308675</v>
      </c>
      <c r="G48" s="64">
        <v>1.3407948639437721</v>
      </c>
      <c r="H48" s="64">
        <v>0.29538445948583031</v>
      </c>
      <c r="I48" s="64">
        <v>0.27400393212351876</v>
      </c>
      <c r="J48" s="64">
        <v>0.59094539906955235</v>
      </c>
      <c r="K48" s="64">
        <v>0.74071451831051205</v>
      </c>
      <c r="L48" s="64">
        <v>0.72153627813606791</v>
      </c>
      <c r="M48" s="64">
        <v>0.86000722806154228</v>
      </c>
      <c r="N48" s="64">
        <v>1.7794036800694548</v>
      </c>
      <c r="O48" s="65">
        <v>1.6802989395086443</v>
      </c>
      <c r="P48" s="65">
        <v>0.27400393212351876</v>
      </c>
      <c r="Q48" s="129">
        <f>COUNTIF(D45:O48, "N.D. ")</f>
        <v>0</v>
      </c>
    </row>
    <row r="49" spans="1:17" ht="15" customHeight="1">
      <c r="A49" s="144"/>
      <c r="B49" s="133" t="s">
        <v>75</v>
      </c>
      <c r="C49" s="194" t="s">
        <v>15</v>
      </c>
      <c r="D49" s="57">
        <v>0.46324338268832865</v>
      </c>
      <c r="E49" s="58">
        <v>0.35828292061028122</v>
      </c>
      <c r="F49" s="58">
        <v>0.59442012536439082</v>
      </c>
      <c r="G49" s="58">
        <v>0.4026666007744466</v>
      </c>
      <c r="H49" s="58">
        <v>0.38645027616351396</v>
      </c>
      <c r="I49" s="58">
        <v>0.15548313938463765</v>
      </c>
      <c r="J49" s="58">
        <v>0.26834791471598968</v>
      </c>
      <c r="K49" s="58">
        <v>0.28719752199366699</v>
      </c>
      <c r="L49" s="58">
        <v>0.39900361655411942</v>
      </c>
      <c r="M49" s="58">
        <v>0.35292195778877711</v>
      </c>
      <c r="N49" s="58">
        <v>0.60768358766075259</v>
      </c>
      <c r="O49" s="59">
        <v>0.60613916899490539</v>
      </c>
      <c r="P49" s="59">
        <v>0.41376208804661102</v>
      </c>
      <c r="Q49" s="129"/>
    </row>
    <row r="50" spans="1:17" ht="15" customHeight="1">
      <c r="A50" s="144"/>
      <c r="B50" s="133"/>
      <c r="C50" s="101" t="s">
        <v>14</v>
      </c>
      <c r="D50" s="37">
        <v>100</v>
      </c>
      <c r="E50" s="5">
        <v>100</v>
      </c>
      <c r="F50" s="5">
        <v>100</v>
      </c>
      <c r="G50" s="5">
        <v>100</v>
      </c>
      <c r="H50" s="5">
        <v>100</v>
      </c>
      <c r="I50" s="5">
        <v>100</v>
      </c>
      <c r="J50" s="5">
        <v>100</v>
      </c>
      <c r="K50" s="5">
        <v>100</v>
      </c>
      <c r="L50" s="5">
        <v>100</v>
      </c>
      <c r="M50" s="5">
        <v>100</v>
      </c>
      <c r="N50" s="5">
        <v>100</v>
      </c>
      <c r="O50" s="6">
        <v>100</v>
      </c>
      <c r="P50" s="6">
        <v>100</v>
      </c>
      <c r="Q50" s="129"/>
    </row>
    <row r="51" spans="1:17" ht="15" customHeight="1">
      <c r="A51" s="144"/>
      <c r="B51" s="133"/>
      <c r="C51" s="101" t="s">
        <v>87</v>
      </c>
      <c r="D51" s="60">
        <v>0.60330697340043138</v>
      </c>
      <c r="E51" s="61">
        <v>0.40975101183714219</v>
      </c>
      <c r="F51" s="61">
        <v>0.88579048515511627</v>
      </c>
      <c r="G51" s="61">
        <v>0.53809490916626368</v>
      </c>
      <c r="H51" s="61">
        <v>0.48053302490645872</v>
      </c>
      <c r="I51" s="61">
        <v>0.1763729083352166</v>
      </c>
      <c r="J51" s="61">
        <v>0.37500862668485785</v>
      </c>
      <c r="K51" s="61">
        <v>0.32317094223664677</v>
      </c>
      <c r="L51" s="61">
        <v>0.45457458187715349</v>
      </c>
      <c r="M51" s="61">
        <v>0.37094428431657717</v>
      </c>
      <c r="N51" s="61">
        <v>0.85363333038060663</v>
      </c>
      <c r="O51" s="62">
        <v>0.62088271614049073</v>
      </c>
      <c r="P51" s="62">
        <v>0.88579048515511627</v>
      </c>
      <c r="Q51" s="129"/>
    </row>
    <row r="52" spans="1:17" ht="15" customHeight="1">
      <c r="A52" s="144"/>
      <c r="B52" s="134"/>
      <c r="C52" s="102" t="s">
        <v>88</v>
      </c>
      <c r="D52" s="63">
        <v>0.32317979197622587</v>
      </c>
      <c r="E52" s="64">
        <v>0.3068148293834202</v>
      </c>
      <c r="F52" s="64">
        <v>0.30304976557366525</v>
      </c>
      <c r="G52" s="64">
        <v>0.26723829238262958</v>
      </c>
      <c r="H52" s="64">
        <v>0.2814838119770724</v>
      </c>
      <c r="I52" s="64">
        <v>0.13459337043405867</v>
      </c>
      <c r="J52" s="64">
        <v>0.16168720274712153</v>
      </c>
      <c r="K52" s="64">
        <v>0.25122410175068716</v>
      </c>
      <c r="L52" s="64">
        <v>0.34343265123108535</v>
      </c>
      <c r="M52" s="64">
        <v>0.3348996312609771</v>
      </c>
      <c r="N52" s="64">
        <v>0.34019554080024511</v>
      </c>
      <c r="O52" s="65">
        <v>0.59139562184931993</v>
      </c>
      <c r="P52" s="65">
        <v>0.13459337043405867</v>
      </c>
      <c r="Q52" s="129">
        <f>COUNTIF(D49:O52, "N.D. ")</f>
        <v>0</v>
      </c>
    </row>
    <row r="53" spans="1:17" ht="15" customHeight="1">
      <c r="A53" s="144"/>
      <c r="B53" s="133" t="s">
        <v>76</v>
      </c>
      <c r="C53" s="194" t="s">
        <v>15</v>
      </c>
      <c r="D53" s="57">
        <v>5.4460295557653504</v>
      </c>
      <c r="E53" s="58">
        <v>4.6333200780150214</v>
      </c>
      <c r="F53" s="58">
        <v>5.5924062965724142</v>
      </c>
      <c r="G53" s="58">
        <v>5.0328690550225641</v>
      </c>
      <c r="H53" s="58">
        <v>2.8447464905573523</v>
      </c>
      <c r="I53" s="58">
        <v>2.8299278481468821</v>
      </c>
      <c r="J53" s="58">
        <v>2.4032878155969204</v>
      </c>
      <c r="K53" s="58">
        <v>2.6725059118975723</v>
      </c>
      <c r="L53" s="58">
        <v>2.8350686771954097</v>
      </c>
      <c r="M53" s="58">
        <v>0.40206795083471603</v>
      </c>
      <c r="N53" s="58">
        <v>4.2085419825830925</v>
      </c>
      <c r="O53" s="59">
        <v>1.5361935885162721</v>
      </c>
      <c r="P53" s="59">
        <v>3.3818161144056762</v>
      </c>
      <c r="Q53" s="129"/>
    </row>
    <row r="54" spans="1:17" ht="15" customHeight="1">
      <c r="A54" s="144"/>
      <c r="B54" s="133"/>
      <c r="C54" s="101" t="s">
        <v>14</v>
      </c>
      <c r="D54" s="37">
        <v>100</v>
      </c>
      <c r="E54" s="5">
        <v>100</v>
      </c>
      <c r="F54" s="5">
        <v>100</v>
      </c>
      <c r="G54" s="5">
        <v>100</v>
      </c>
      <c r="H54" s="5">
        <v>100</v>
      </c>
      <c r="I54" s="5">
        <v>100</v>
      </c>
      <c r="J54" s="5">
        <v>100</v>
      </c>
      <c r="K54" s="5">
        <v>100</v>
      </c>
      <c r="L54" s="5">
        <v>100</v>
      </c>
      <c r="M54" s="5">
        <v>100</v>
      </c>
      <c r="N54" s="5">
        <v>100</v>
      </c>
      <c r="O54" s="6">
        <v>100</v>
      </c>
      <c r="P54" s="6">
        <v>100</v>
      </c>
      <c r="Q54" s="129"/>
    </row>
    <row r="55" spans="1:17" ht="15" customHeight="1">
      <c r="A55" s="144"/>
      <c r="B55" s="133"/>
      <c r="C55" s="101" t="s">
        <v>87</v>
      </c>
      <c r="D55" s="60">
        <v>5.8687169233213865</v>
      </c>
      <c r="E55" s="61">
        <v>5.2148851531838201</v>
      </c>
      <c r="F55" s="61">
        <v>6.4331123888314279</v>
      </c>
      <c r="G55" s="61">
        <v>5.1218264766255865</v>
      </c>
      <c r="H55" s="61">
        <v>2.8891580506390242</v>
      </c>
      <c r="I55" s="61">
        <v>3.000813141365696</v>
      </c>
      <c r="J55" s="61">
        <v>2.7917081297326978</v>
      </c>
      <c r="K55" s="61">
        <v>3.1349045758221021</v>
      </c>
      <c r="L55" s="61">
        <v>4.205478471858914</v>
      </c>
      <c r="M55" s="61">
        <v>0.54049694039954554</v>
      </c>
      <c r="N55" s="61">
        <v>11.471382085059817</v>
      </c>
      <c r="O55" s="62">
        <v>2.1079162463279464</v>
      </c>
      <c r="P55" s="62">
        <v>11.471382085059817</v>
      </c>
      <c r="Q55" s="129"/>
    </row>
    <row r="56" spans="1:17" ht="15" customHeight="1">
      <c r="A56" s="144"/>
      <c r="B56" s="134"/>
      <c r="C56" s="102" t="s">
        <v>88</v>
      </c>
      <c r="D56" s="63">
        <v>5.0233421882093143</v>
      </c>
      <c r="E56" s="64">
        <v>4.0517550028462219</v>
      </c>
      <c r="F56" s="64">
        <v>4.7517002043134005</v>
      </c>
      <c r="G56" s="64">
        <v>4.9439116334195425</v>
      </c>
      <c r="H56" s="64">
        <v>2.8035793777117655</v>
      </c>
      <c r="I56" s="64">
        <v>2.6590425549280678</v>
      </c>
      <c r="J56" s="64">
        <v>2.014867501461143</v>
      </c>
      <c r="K56" s="64">
        <v>2.2101072479730424</v>
      </c>
      <c r="L56" s="64">
        <v>1.4646588825319056</v>
      </c>
      <c r="M56" s="64">
        <v>0.26363896126988656</v>
      </c>
      <c r="N56" s="64">
        <v>0.54126607962682238</v>
      </c>
      <c r="O56" s="65">
        <v>0.96447093070459766</v>
      </c>
      <c r="P56" s="65">
        <v>0.26363896126988656</v>
      </c>
      <c r="Q56" s="129">
        <f>COUNTIF(D53:O56, "N.D. ")</f>
        <v>0</v>
      </c>
    </row>
    <row r="57" spans="1:17" ht="15" customHeight="1">
      <c r="A57" s="144"/>
      <c r="B57" s="133" t="s">
        <v>105</v>
      </c>
      <c r="C57" s="194" t="s">
        <v>15</v>
      </c>
      <c r="D57" s="57">
        <v>3.0265051559902503</v>
      </c>
      <c r="E57" s="58">
        <v>3.5479282490809592</v>
      </c>
      <c r="F57" s="58">
        <v>3.4025723687394951</v>
      </c>
      <c r="G57" s="58">
        <v>3.1902016753183036</v>
      </c>
      <c r="H57" s="58">
        <v>1.9281289094631775</v>
      </c>
      <c r="I57" s="58">
        <v>1.3486554678402809</v>
      </c>
      <c r="J57" s="58">
        <v>1.6914277235314152</v>
      </c>
      <c r="K57" s="58">
        <v>2.1418655379110247</v>
      </c>
      <c r="L57" s="58">
        <v>1.6410891064712418</v>
      </c>
      <c r="M57" s="58">
        <v>1.8243509983399084</v>
      </c>
      <c r="N57" s="58">
        <v>2.7369061118977487</v>
      </c>
      <c r="O57" s="59" t="s">
        <v>212</v>
      </c>
      <c r="P57" s="59">
        <v>2.3768676745377344</v>
      </c>
      <c r="Q57" s="129"/>
    </row>
    <row r="58" spans="1:17" ht="15" customHeight="1">
      <c r="A58" s="144"/>
      <c r="B58" s="133"/>
      <c r="C58" s="101" t="s">
        <v>14</v>
      </c>
      <c r="D58" s="37">
        <v>100</v>
      </c>
      <c r="E58" s="5">
        <v>100</v>
      </c>
      <c r="F58" s="5">
        <v>100</v>
      </c>
      <c r="G58" s="5">
        <v>100</v>
      </c>
      <c r="H58" s="5">
        <v>100</v>
      </c>
      <c r="I58" s="5">
        <v>100</v>
      </c>
      <c r="J58" s="5">
        <v>100</v>
      </c>
      <c r="K58" s="5">
        <v>100</v>
      </c>
      <c r="L58" s="5">
        <v>100</v>
      </c>
      <c r="M58" s="5">
        <v>100</v>
      </c>
      <c r="N58" s="5">
        <v>100</v>
      </c>
      <c r="O58" s="6">
        <v>0</v>
      </c>
      <c r="P58" s="6">
        <v>92.054794520547944</v>
      </c>
      <c r="Q58" s="129"/>
    </row>
    <row r="59" spans="1:17" ht="15" customHeight="1">
      <c r="A59" s="144"/>
      <c r="B59" s="133"/>
      <c r="C59" s="101" t="s">
        <v>87</v>
      </c>
      <c r="D59" s="60">
        <v>3.1687908677823344</v>
      </c>
      <c r="E59" s="61">
        <v>4.0199510578688997</v>
      </c>
      <c r="F59" s="61">
        <v>4.394460689438076</v>
      </c>
      <c r="G59" s="61">
        <v>3.3086811883336749</v>
      </c>
      <c r="H59" s="61">
        <v>1.9699652706282866</v>
      </c>
      <c r="I59" s="61">
        <v>1.8262018518239411</v>
      </c>
      <c r="J59" s="61">
        <v>2.3043837313330129</v>
      </c>
      <c r="K59" s="61">
        <v>2.2296286614676375</v>
      </c>
      <c r="L59" s="61">
        <v>2.8081804179768421</v>
      </c>
      <c r="M59" s="61">
        <v>2.1339685756653726</v>
      </c>
      <c r="N59" s="61">
        <v>3.0365560223260961</v>
      </c>
      <c r="O59" s="62" t="s">
        <v>212</v>
      </c>
      <c r="P59" s="62">
        <v>4.394460689438076</v>
      </c>
      <c r="Q59" s="129"/>
    </row>
    <row r="60" spans="1:17" ht="15" customHeight="1">
      <c r="A60" s="144"/>
      <c r="B60" s="134"/>
      <c r="C60" s="102" t="s">
        <v>88</v>
      </c>
      <c r="D60" s="63">
        <v>2.8842194441981666</v>
      </c>
      <c r="E60" s="64">
        <v>3.075905440293019</v>
      </c>
      <c r="F60" s="64">
        <v>2.4106840480409142</v>
      </c>
      <c r="G60" s="64">
        <v>3.0717221623029318</v>
      </c>
      <c r="H60" s="64">
        <v>1.8862925482980684</v>
      </c>
      <c r="I60" s="64">
        <v>0.95419661228509856</v>
      </c>
      <c r="J60" s="64">
        <v>1.0784717157298176</v>
      </c>
      <c r="K60" s="64">
        <v>2.054102414354412</v>
      </c>
      <c r="L60" s="64">
        <v>0.47399779496564154</v>
      </c>
      <c r="M60" s="64">
        <v>1.5147334210144443</v>
      </c>
      <c r="N60" s="64">
        <v>2.415541623711976</v>
      </c>
      <c r="O60" s="65" t="s">
        <v>212</v>
      </c>
      <c r="P60" s="65">
        <v>0.47399779496564154</v>
      </c>
      <c r="Q60" s="129">
        <f>COUNTIF(D57:O60, "N.D. ")</f>
        <v>0</v>
      </c>
    </row>
    <row r="61" spans="1:17" ht="15" customHeight="1">
      <c r="A61" s="144"/>
      <c r="B61" s="133" t="s">
        <v>133</v>
      </c>
      <c r="C61" s="194" t="s">
        <v>15</v>
      </c>
      <c r="D61" s="57">
        <v>0.39162786400290578</v>
      </c>
      <c r="E61" s="58">
        <v>0.87716026792976887</v>
      </c>
      <c r="F61" s="58">
        <v>1.2070199071233061</v>
      </c>
      <c r="G61" s="58">
        <v>0.95272370845782672</v>
      </c>
      <c r="H61" s="58">
        <v>0.96451065254214807</v>
      </c>
      <c r="I61" s="58">
        <v>0.83058577764414432</v>
      </c>
      <c r="J61" s="58">
        <v>1.3132224195916986</v>
      </c>
      <c r="K61" s="58">
        <v>1.2969044172946784</v>
      </c>
      <c r="L61" s="58">
        <v>0.81610354101213223</v>
      </c>
      <c r="M61" s="58">
        <v>1.0724918046756517</v>
      </c>
      <c r="N61" s="58">
        <v>0.74546023482050583</v>
      </c>
      <c r="O61" s="59">
        <v>0.46366838573187608</v>
      </c>
      <c r="P61" s="59">
        <v>0.90665110957753647</v>
      </c>
      <c r="Q61" s="129"/>
    </row>
    <row r="62" spans="1:17" ht="15" customHeight="1">
      <c r="A62" s="144"/>
      <c r="B62" s="133"/>
      <c r="C62" s="101" t="s">
        <v>14</v>
      </c>
      <c r="D62" s="37">
        <v>100</v>
      </c>
      <c r="E62" s="5">
        <v>100</v>
      </c>
      <c r="F62" s="5">
        <v>100</v>
      </c>
      <c r="G62" s="5">
        <v>100</v>
      </c>
      <c r="H62" s="5">
        <v>100</v>
      </c>
      <c r="I62" s="5">
        <v>100</v>
      </c>
      <c r="J62" s="5">
        <v>100</v>
      </c>
      <c r="K62" s="5">
        <v>100</v>
      </c>
      <c r="L62" s="5">
        <v>100</v>
      </c>
      <c r="M62" s="5">
        <v>100</v>
      </c>
      <c r="N62" s="5">
        <v>100</v>
      </c>
      <c r="O62" s="6">
        <v>100</v>
      </c>
      <c r="P62" s="6">
        <v>100</v>
      </c>
      <c r="Q62" s="129"/>
    </row>
    <row r="63" spans="1:17" ht="15" customHeight="1">
      <c r="A63" s="144"/>
      <c r="B63" s="133"/>
      <c r="C63" s="101" t="s">
        <v>145</v>
      </c>
      <c r="D63" s="60">
        <v>0.61437779855336316</v>
      </c>
      <c r="E63" s="61">
        <v>1.1365960262245121</v>
      </c>
      <c r="F63" s="61">
        <v>1.3204276803079622</v>
      </c>
      <c r="G63" s="61">
        <v>1.3071412382613496</v>
      </c>
      <c r="H63" s="61">
        <v>1.3292353085812638</v>
      </c>
      <c r="I63" s="61">
        <v>1.0884387254418981</v>
      </c>
      <c r="J63" s="61">
        <v>1.319283552718141</v>
      </c>
      <c r="K63" s="61">
        <v>1.480239804370119</v>
      </c>
      <c r="L63" s="61">
        <v>0.98526373642551157</v>
      </c>
      <c r="M63" s="61">
        <v>1.2943018759387686</v>
      </c>
      <c r="N63" s="61">
        <v>1.0827093553662108</v>
      </c>
      <c r="O63" s="62">
        <v>0.49770570583285267</v>
      </c>
      <c r="P63" s="62">
        <v>1.480239804370119</v>
      </c>
      <c r="Q63" s="129"/>
    </row>
    <row r="64" spans="1:17" ht="15" customHeight="1">
      <c r="A64" s="147"/>
      <c r="B64" s="134"/>
      <c r="C64" s="102" t="s">
        <v>146</v>
      </c>
      <c r="D64" s="63">
        <v>0.16887792945244842</v>
      </c>
      <c r="E64" s="64">
        <v>0.61772450963502568</v>
      </c>
      <c r="F64" s="64">
        <v>1.0936121339386502</v>
      </c>
      <c r="G64" s="64">
        <v>0.5983061786543038</v>
      </c>
      <c r="H64" s="64">
        <v>0.62921237031718125</v>
      </c>
      <c r="I64" s="64">
        <v>0.57273282984639051</v>
      </c>
      <c r="J64" s="64">
        <v>1.3071612864652562</v>
      </c>
      <c r="K64" s="64">
        <v>1.1135690302192376</v>
      </c>
      <c r="L64" s="64">
        <v>0.64694334559875299</v>
      </c>
      <c r="M64" s="64">
        <v>0.85068173341253495</v>
      </c>
      <c r="N64" s="64">
        <v>0.43430314204237058</v>
      </c>
      <c r="O64" s="65">
        <v>0.42963106563089948</v>
      </c>
      <c r="P64" s="65">
        <v>0.16887792945244842</v>
      </c>
      <c r="Q64" s="129">
        <f>COUNTIF(D61:O64, "N.D. ")</f>
        <v>0</v>
      </c>
    </row>
    <row r="65" spans="1:17" ht="15" customHeight="1">
      <c r="A65" s="136" t="s">
        <v>25</v>
      </c>
      <c r="B65" s="127" t="s">
        <v>108</v>
      </c>
      <c r="C65" s="128" t="s">
        <v>15</v>
      </c>
      <c r="D65" s="57">
        <v>0.20369139999999999</v>
      </c>
      <c r="E65" s="58">
        <v>0.19426549999999998</v>
      </c>
      <c r="F65" s="58">
        <v>0.27300625000000001</v>
      </c>
      <c r="G65" s="58">
        <v>7.9545400000000002E-2</v>
      </c>
      <c r="H65" s="58">
        <v>2.1840499999999999E-2</v>
      </c>
      <c r="I65" s="58">
        <v>5.9199249999999995E-2</v>
      </c>
      <c r="J65" s="58">
        <v>5.8394600000000005E-2</v>
      </c>
      <c r="K65" s="58">
        <v>5.3451749999999992E-2</v>
      </c>
      <c r="L65" s="58">
        <v>6.2072999999999996E-2</v>
      </c>
      <c r="M65" s="58">
        <v>0.101156</v>
      </c>
      <c r="N65" s="58">
        <v>5.1152749999999997E-2</v>
      </c>
      <c r="O65" s="59">
        <v>6.5291599999999991E-2</v>
      </c>
      <c r="P65" s="59">
        <v>0.10189341509433969</v>
      </c>
      <c r="Q65" s="129"/>
    </row>
    <row r="66" spans="1:17" ht="15" customHeight="1">
      <c r="A66" s="136"/>
      <c r="B66" s="133"/>
      <c r="C66" s="101" t="s">
        <v>58</v>
      </c>
      <c r="D66" s="37">
        <v>100</v>
      </c>
      <c r="E66" s="5">
        <v>100</v>
      </c>
      <c r="F66" s="5">
        <v>100</v>
      </c>
      <c r="G66" s="5">
        <v>100</v>
      </c>
      <c r="H66" s="5">
        <v>100</v>
      </c>
      <c r="I66" s="5">
        <v>100</v>
      </c>
      <c r="J66" s="5">
        <v>100</v>
      </c>
      <c r="K66" s="5">
        <v>100</v>
      </c>
      <c r="L66" s="5">
        <v>100</v>
      </c>
      <c r="M66" s="5">
        <v>100</v>
      </c>
      <c r="N66" s="5">
        <v>100</v>
      </c>
      <c r="O66" s="6">
        <v>100</v>
      </c>
      <c r="P66" s="6">
        <v>100</v>
      </c>
      <c r="Q66" s="129"/>
    </row>
    <row r="67" spans="1:17" ht="15" customHeight="1">
      <c r="A67" s="136"/>
      <c r="B67" s="133"/>
      <c r="C67" s="101" t="s">
        <v>142</v>
      </c>
      <c r="D67" s="60">
        <v>0.37243799999999994</v>
      </c>
      <c r="E67" s="61">
        <v>0.40232499999999999</v>
      </c>
      <c r="F67" s="61">
        <v>0.44830499999999995</v>
      </c>
      <c r="G67" s="61">
        <v>0.13564099999999998</v>
      </c>
      <c r="H67" s="61">
        <v>2.7587999999999998E-2</v>
      </c>
      <c r="I67" s="61">
        <v>0.13104299999999999</v>
      </c>
      <c r="J67" s="61">
        <v>0.12414600000000001</v>
      </c>
      <c r="K67" s="61">
        <v>9.8856999999999987E-2</v>
      </c>
      <c r="L67" s="61">
        <v>0.12874399999999997</v>
      </c>
      <c r="M67" s="61">
        <v>0.23679700000000001</v>
      </c>
      <c r="N67" s="61">
        <v>0.10575399999999999</v>
      </c>
      <c r="O67" s="62">
        <v>0.12414600000000001</v>
      </c>
      <c r="P67" s="62">
        <v>0.44830499999999995</v>
      </c>
      <c r="Q67" s="129"/>
    </row>
    <row r="68" spans="1:17" ht="15" customHeight="1">
      <c r="A68" s="136"/>
      <c r="B68" s="133"/>
      <c r="C68" s="102" t="s">
        <v>143</v>
      </c>
      <c r="D68" s="63">
        <v>8.5063E-2</v>
      </c>
      <c r="E68" s="64">
        <v>7.3567999999999995E-2</v>
      </c>
      <c r="F68" s="64">
        <v>8.276399999999999E-2</v>
      </c>
      <c r="G68" s="64">
        <v>2.7587999999999998E-2</v>
      </c>
      <c r="H68" s="64">
        <v>1.3793999999999999E-2</v>
      </c>
      <c r="I68" s="64">
        <v>1.8391999999999999E-2</v>
      </c>
      <c r="J68" s="64">
        <v>1.6092999999999996E-2</v>
      </c>
      <c r="K68" s="64" t="s">
        <v>213</v>
      </c>
      <c r="L68" s="64" t="s">
        <v>213</v>
      </c>
      <c r="M68" s="64">
        <v>1.3793999999999999E-2</v>
      </c>
      <c r="N68" s="64" t="s">
        <v>213</v>
      </c>
      <c r="O68" s="65">
        <v>1.8391999999999999E-2</v>
      </c>
      <c r="P68" s="65" t="s">
        <v>213</v>
      </c>
      <c r="Q68" s="129">
        <f>COUNTIF(D65:O68, "N.D. ")</f>
        <v>3</v>
      </c>
    </row>
    <row r="69" spans="1:17" ht="15" customHeight="1">
      <c r="A69" s="136"/>
      <c r="B69" s="142" t="s">
        <v>134</v>
      </c>
      <c r="C69" s="128" t="s">
        <v>15</v>
      </c>
      <c r="D69" s="57">
        <v>0.33427459999999998</v>
      </c>
      <c r="E69" s="58">
        <v>0.40462399999999998</v>
      </c>
      <c r="F69" s="58">
        <v>0.54486299999999988</v>
      </c>
      <c r="G69" s="58">
        <v>0.25174050000000003</v>
      </c>
      <c r="H69" s="58">
        <v>0.12357124999999999</v>
      </c>
      <c r="I69" s="58">
        <v>0.23162425</v>
      </c>
      <c r="J69" s="58">
        <v>0.18667880000000001</v>
      </c>
      <c r="K69" s="58">
        <v>0.30921549999999998</v>
      </c>
      <c r="L69" s="58">
        <v>0.13564100000000001</v>
      </c>
      <c r="M69" s="58">
        <v>0.26208599999999993</v>
      </c>
      <c r="N69" s="58">
        <v>0.2103585</v>
      </c>
      <c r="O69" s="59">
        <v>0.1774828</v>
      </c>
      <c r="P69" s="59">
        <v>0.26248390384615383</v>
      </c>
      <c r="Q69" s="129"/>
    </row>
    <row r="70" spans="1:17" ht="15" customHeight="1">
      <c r="A70" s="136"/>
      <c r="B70" s="143"/>
      <c r="C70" s="101" t="s">
        <v>58</v>
      </c>
      <c r="D70" s="37">
        <v>100</v>
      </c>
      <c r="E70" s="5">
        <v>100</v>
      </c>
      <c r="F70" s="5">
        <v>100</v>
      </c>
      <c r="G70" s="5">
        <v>80</v>
      </c>
      <c r="H70" s="5">
        <v>100</v>
      </c>
      <c r="I70" s="5">
        <v>100</v>
      </c>
      <c r="J70" s="5">
        <v>100</v>
      </c>
      <c r="K70" s="5">
        <v>100</v>
      </c>
      <c r="L70" s="5">
        <v>100</v>
      </c>
      <c r="M70" s="5">
        <v>100</v>
      </c>
      <c r="N70" s="5">
        <v>100</v>
      </c>
      <c r="O70" s="6">
        <v>100</v>
      </c>
      <c r="P70" s="6">
        <v>98.113207547169807</v>
      </c>
      <c r="Q70" s="129"/>
    </row>
    <row r="71" spans="1:17" ht="15" customHeight="1">
      <c r="A71" s="136"/>
      <c r="B71" s="143"/>
      <c r="C71" s="101" t="s">
        <v>142</v>
      </c>
      <c r="D71" s="60">
        <v>1.08053</v>
      </c>
      <c r="E71" s="61">
        <v>0.80235099999999993</v>
      </c>
      <c r="F71" s="61">
        <v>0.81384599999999985</v>
      </c>
      <c r="G71" s="61">
        <v>0.31496299999999999</v>
      </c>
      <c r="H71" s="61">
        <v>0.17702299999999999</v>
      </c>
      <c r="I71" s="61">
        <v>0.39542799999999995</v>
      </c>
      <c r="J71" s="61">
        <v>0.23679700000000001</v>
      </c>
      <c r="K71" s="61">
        <v>0.39312900000000001</v>
      </c>
      <c r="L71" s="61">
        <v>0.20231200000000002</v>
      </c>
      <c r="M71" s="61">
        <v>0.57245099999999993</v>
      </c>
      <c r="N71" s="61">
        <v>0.42761399999999999</v>
      </c>
      <c r="O71" s="62">
        <v>0.25748799999999994</v>
      </c>
      <c r="P71" s="62">
        <v>1.08053</v>
      </c>
      <c r="Q71" s="129"/>
    </row>
    <row r="72" spans="1:17" ht="15" customHeight="1">
      <c r="A72" s="136"/>
      <c r="B72" s="145"/>
      <c r="C72" s="102" t="s">
        <v>143</v>
      </c>
      <c r="D72" s="63" t="s">
        <v>213</v>
      </c>
      <c r="E72" s="64">
        <v>0.18392</v>
      </c>
      <c r="F72" s="64">
        <v>0.29427199999999998</v>
      </c>
      <c r="G72" s="64">
        <v>0.17472399999999999</v>
      </c>
      <c r="H72" s="64">
        <v>2.0690999999999998E-2</v>
      </c>
      <c r="I72" s="64">
        <v>0.13104299999999999</v>
      </c>
      <c r="J72" s="64">
        <v>5.9774000000000001E-2</v>
      </c>
      <c r="K72" s="64">
        <v>0.21840499999999996</v>
      </c>
      <c r="L72" s="64">
        <v>0.10345499999999999</v>
      </c>
      <c r="M72" s="64">
        <v>2.5289000000000002E-2</v>
      </c>
      <c r="N72" s="64">
        <v>6.4371999999999985E-2</v>
      </c>
      <c r="O72" s="65">
        <v>7.3567999999999995E-2</v>
      </c>
      <c r="P72" s="65" t="s">
        <v>213</v>
      </c>
      <c r="Q72" s="129">
        <f>COUNTIF(D69:O72, "N.D. ")</f>
        <v>1</v>
      </c>
    </row>
    <row r="73" spans="1:17" ht="15" customHeight="1">
      <c r="A73" s="136"/>
      <c r="B73" s="142" t="s">
        <v>135</v>
      </c>
      <c r="C73" s="128" t="s">
        <v>15</v>
      </c>
      <c r="D73" s="57">
        <v>0.96902849999999985</v>
      </c>
      <c r="E73" s="58">
        <v>2.8070789999999994</v>
      </c>
      <c r="F73" s="58">
        <v>2.5357969999999996</v>
      </c>
      <c r="G73" s="58" t="s">
        <v>212</v>
      </c>
      <c r="H73" s="58" t="s">
        <v>212</v>
      </c>
      <c r="I73" s="58" t="s">
        <v>212</v>
      </c>
      <c r="J73" s="58">
        <v>4.5979999999999993E-2</v>
      </c>
      <c r="K73" s="58">
        <v>7.9698666666666668E-2</v>
      </c>
      <c r="L73" s="58">
        <v>0.13679050000000001</v>
      </c>
      <c r="M73" s="58">
        <v>9.0810499999999988E-2</v>
      </c>
      <c r="N73" s="58">
        <v>7.4717499999999992E-2</v>
      </c>
      <c r="O73" s="59">
        <v>8.9660999999999991E-2</v>
      </c>
      <c r="P73" s="59">
        <v>0.72309599999999985</v>
      </c>
      <c r="Q73" s="129"/>
    </row>
    <row r="74" spans="1:17" ht="15" customHeight="1">
      <c r="A74" s="136"/>
      <c r="B74" s="143"/>
      <c r="C74" s="101" t="s">
        <v>58</v>
      </c>
      <c r="D74" s="37">
        <v>100</v>
      </c>
      <c r="E74" s="5">
        <v>100</v>
      </c>
      <c r="F74" s="5">
        <v>66.666666666666671</v>
      </c>
      <c r="G74" s="5">
        <v>0</v>
      </c>
      <c r="H74" s="5">
        <v>0</v>
      </c>
      <c r="I74" s="5">
        <v>0</v>
      </c>
      <c r="J74" s="5">
        <v>100</v>
      </c>
      <c r="K74" s="5">
        <v>100</v>
      </c>
      <c r="L74" s="5">
        <v>100</v>
      </c>
      <c r="M74" s="5">
        <v>100</v>
      </c>
      <c r="N74" s="5">
        <v>100</v>
      </c>
      <c r="O74" s="6">
        <v>100</v>
      </c>
      <c r="P74" s="6">
        <v>73.076923076923066</v>
      </c>
      <c r="Q74" s="129"/>
    </row>
    <row r="75" spans="1:17" ht="15" customHeight="1">
      <c r="A75" s="136"/>
      <c r="B75" s="143"/>
      <c r="C75" s="101" t="s">
        <v>145</v>
      </c>
      <c r="D75" s="60">
        <v>1.1219119999999998</v>
      </c>
      <c r="E75" s="61">
        <v>3.3128589999999996</v>
      </c>
      <c r="F75" s="61">
        <v>3.4806859999999995</v>
      </c>
      <c r="G75" s="61" t="s">
        <v>212</v>
      </c>
      <c r="H75" s="61" t="s">
        <v>212</v>
      </c>
      <c r="I75" s="61" t="s">
        <v>212</v>
      </c>
      <c r="J75" s="61">
        <v>4.8278999999999996E-2</v>
      </c>
      <c r="K75" s="61">
        <v>0.112651</v>
      </c>
      <c r="L75" s="61">
        <v>0.19541500000000001</v>
      </c>
      <c r="M75" s="61">
        <v>0.11035199999999999</v>
      </c>
      <c r="N75" s="61">
        <v>7.8165999999999999E-2</v>
      </c>
      <c r="O75" s="62">
        <v>0.121847</v>
      </c>
      <c r="P75" s="62">
        <v>3.4806859999999995</v>
      </c>
      <c r="Q75" s="129"/>
    </row>
    <row r="76" spans="1:17" ht="15" customHeight="1">
      <c r="A76" s="135"/>
      <c r="B76" s="145"/>
      <c r="C76" s="102" t="s">
        <v>146</v>
      </c>
      <c r="D76" s="63">
        <v>0.81614500000000001</v>
      </c>
      <c r="E76" s="64">
        <v>2.3012989999999993</v>
      </c>
      <c r="F76" s="64">
        <v>1.590908</v>
      </c>
      <c r="G76" s="64" t="s">
        <v>212</v>
      </c>
      <c r="H76" s="64" t="s">
        <v>212</v>
      </c>
      <c r="I76" s="64" t="s">
        <v>212</v>
      </c>
      <c r="J76" s="64">
        <v>4.3680999999999998E-2</v>
      </c>
      <c r="K76" s="64">
        <v>3.9083E-2</v>
      </c>
      <c r="L76" s="64">
        <v>7.8165999999999999E-2</v>
      </c>
      <c r="M76" s="64">
        <v>7.1268999999999985E-2</v>
      </c>
      <c r="N76" s="64">
        <v>7.1268999999999985E-2</v>
      </c>
      <c r="O76" s="65">
        <v>5.7474999999999991E-2</v>
      </c>
      <c r="P76" s="65">
        <v>3.9083E-2</v>
      </c>
      <c r="Q76" s="129">
        <f>COUNTIF(D73:O76, "N.D. ")</f>
        <v>0</v>
      </c>
    </row>
    <row r="77" spans="1:17" ht="15" customHeight="1">
      <c r="A77" s="136" t="s">
        <v>26</v>
      </c>
      <c r="B77" s="142" t="s">
        <v>136</v>
      </c>
      <c r="C77" s="128" t="s">
        <v>15</v>
      </c>
      <c r="D77" s="109">
        <v>0.32250000000000001</v>
      </c>
      <c r="E77" s="58">
        <v>0.36249999999999999</v>
      </c>
      <c r="F77" s="58">
        <v>0.35249999999999998</v>
      </c>
      <c r="G77" s="58" t="s">
        <v>213</v>
      </c>
      <c r="H77" s="58" t="s">
        <v>213</v>
      </c>
      <c r="I77" s="58" t="s">
        <v>213</v>
      </c>
      <c r="J77" s="58" t="s">
        <v>213</v>
      </c>
      <c r="K77" s="58" t="s">
        <v>213</v>
      </c>
      <c r="L77" s="58">
        <v>0.32250000000000001</v>
      </c>
      <c r="M77" s="58" t="s">
        <v>213</v>
      </c>
      <c r="N77" s="58">
        <v>0.39874999999999988</v>
      </c>
      <c r="O77" s="59">
        <v>0.76125000000000009</v>
      </c>
      <c r="P77" s="59">
        <v>0.21281249999999993</v>
      </c>
      <c r="Q77" s="129"/>
    </row>
    <row r="78" spans="1:17" ht="15" customHeight="1">
      <c r="A78" s="136"/>
      <c r="B78" s="143"/>
      <c r="C78" s="101" t="s">
        <v>58</v>
      </c>
      <c r="D78" s="4">
        <v>100</v>
      </c>
      <c r="E78" s="5">
        <v>100</v>
      </c>
      <c r="F78" s="5">
        <v>100</v>
      </c>
      <c r="G78" s="5">
        <v>100</v>
      </c>
      <c r="H78" s="5">
        <v>100</v>
      </c>
      <c r="I78" s="5">
        <v>100</v>
      </c>
      <c r="J78" s="5">
        <v>100</v>
      </c>
      <c r="K78" s="5">
        <v>100</v>
      </c>
      <c r="L78" s="5">
        <v>100</v>
      </c>
      <c r="M78" s="5">
        <v>37.142857142857146</v>
      </c>
      <c r="N78" s="5">
        <v>100</v>
      </c>
      <c r="O78" s="6">
        <v>80</v>
      </c>
      <c r="P78" s="6">
        <v>92.032967032967022</v>
      </c>
      <c r="Q78" s="129"/>
    </row>
    <row r="79" spans="1:17" ht="15" customHeight="1">
      <c r="A79" s="136"/>
      <c r="B79" s="143"/>
      <c r="C79" s="101" t="s">
        <v>142</v>
      </c>
      <c r="D79" s="76">
        <v>0.95</v>
      </c>
      <c r="E79" s="77">
        <v>0.62</v>
      </c>
      <c r="F79" s="77">
        <v>0.57999999999999996</v>
      </c>
      <c r="G79" s="77">
        <v>0.02</v>
      </c>
      <c r="H79" s="61" t="s">
        <v>213</v>
      </c>
      <c r="I79" s="61" t="s">
        <v>213</v>
      </c>
      <c r="J79" s="61" t="s">
        <v>213</v>
      </c>
      <c r="K79" s="77" t="s">
        <v>213</v>
      </c>
      <c r="L79" s="77">
        <v>0.67000000000000015</v>
      </c>
      <c r="M79" s="77" t="s">
        <v>213</v>
      </c>
      <c r="N79" s="77">
        <v>1.5799999999999998</v>
      </c>
      <c r="O79" s="62">
        <v>1.27</v>
      </c>
      <c r="P79" s="62">
        <v>1.5799999999999998</v>
      </c>
      <c r="Q79" s="129"/>
    </row>
    <row r="80" spans="1:17" ht="15" customHeight="1">
      <c r="A80" s="136"/>
      <c r="B80" s="145"/>
      <c r="C80" s="102" t="s">
        <v>143</v>
      </c>
      <c r="D80" s="110">
        <v>0.04</v>
      </c>
      <c r="E80" s="64">
        <v>4.9999999999999996E-2</v>
      </c>
      <c r="F80" s="64">
        <v>0.11</v>
      </c>
      <c r="G80" s="9" t="s">
        <v>213</v>
      </c>
      <c r="H80" s="64" t="s">
        <v>213</v>
      </c>
      <c r="I80" s="64" t="s">
        <v>213</v>
      </c>
      <c r="J80" s="64" t="s">
        <v>213</v>
      </c>
      <c r="K80" s="64" t="s">
        <v>213</v>
      </c>
      <c r="L80" s="64" t="s">
        <v>213</v>
      </c>
      <c r="M80" s="64" t="s">
        <v>213</v>
      </c>
      <c r="N80" s="9" t="s">
        <v>213</v>
      </c>
      <c r="O80" s="10" t="s">
        <v>213</v>
      </c>
      <c r="P80" s="65" t="s">
        <v>213</v>
      </c>
      <c r="Q80" s="129">
        <f>COUNTIF(D77:O80, "N.D. ")</f>
        <v>20</v>
      </c>
    </row>
    <row r="81" spans="1:17" ht="15" customHeight="1">
      <c r="A81" s="136"/>
      <c r="B81" s="142" t="s">
        <v>137</v>
      </c>
      <c r="C81" s="128" t="s">
        <v>15</v>
      </c>
      <c r="D81" s="57" t="s">
        <v>213</v>
      </c>
      <c r="E81" s="58" t="s">
        <v>213</v>
      </c>
      <c r="F81" s="58" t="s">
        <v>213</v>
      </c>
      <c r="G81" s="58">
        <v>0.01</v>
      </c>
      <c r="H81" s="58">
        <v>1.4999999999999999E-2</v>
      </c>
      <c r="I81" s="58">
        <v>1.1666666666666665E-2</v>
      </c>
      <c r="J81" s="58" t="s">
        <v>213</v>
      </c>
      <c r="K81" s="58" t="s">
        <v>213</v>
      </c>
      <c r="L81" s="58" t="s">
        <v>213</v>
      </c>
      <c r="M81" s="58" t="s">
        <v>213</v>
      </c>
      <c r="N81" s="58" t="s">
        <v>213</v>
      </c>
      <c r="O81" s="59">
        <v>0.19749999999999998</v>
      </c>
      <c r="P81" s="59">
        <v>2.2800000000000001E-2</v>
      </c>
      <c r="Q81" s="129"/>
    </row>
    <row r="82" spans="1:17" ht="15" customHeight="1">
      <c r="A82" s="136"/>
      <c r="B82" s="143"/>
      <c r="C82" s="101" t="s">
        <v>58</v>
      </c>
      <c r="D82" s="37">
        <v>100</v>
      </c>
      <c r="E82" s="5">
        <v>100</v>
      </c>
      <c r="F82" s="5">
        <v>100</v>
      </c>
      <c r="G82" s="5">
        <v>100</v>
      </c>
      <c r="H82" s="5">
        <v>100</v>
      </c>
      <c r="I82" s="5">
        <v>100</v>
      </c>
      <c r="J82" s="5">
        <v>100</v>
      </c>
      <c r="K82" s="5">
        <v>100</v>
      </c>
      <c r="L82" s="5">
        <v>100</v>
      </c>
      <c r="M82" s="5">
        <v>100</v>
      </c>
      <c r="N82" s="5">
        <v>100</v>
      </c>
      <c r="O82" s="6">
        <v>84.375</v>
      </c>
      <c r="P82" s="6">
        <v>98.61495844875347</v>
      </c>
      <c r="Q82" s="129"/>
    </row>
    <row r="83" spans="1:17" ht="15" customHeight="1">
      <c r="A83" s="136"/>
      <c r="B83" s="143"/>
      <c r="C83" s="101" t="s">
        <v>145</v>
      </c>
      <c r="D83" s="60">
        <v>0.01</v>
      </c>
      <c r="E83" s="61" t="s">
        <v>213</v>
      </c>
      <c r="F83" s="61">
        <v>0.01</v>
      </c>
      <c r="G83" s="61">
        <v>0.01</v>
      </c>
      <c r="H83" s="61">
        <v>0.02</v>
      </c>
      <c r="I83" s="61">
        <v>0.02</v>
      </c>
      <c r="J83" s="61" t="s">
        <v>213</v>
      </c>
      <c r="K83" s="61" t="s">
        <v>213</v>
      </c>
      <c r="L83" s="61" t="s">
        <v>213</v>
      </c>
      <c r="M83" s="61" t="s">
        <v>213</v>
      </c>
      <c r="N83" s="61" t="s">
        <v>213</v>
      </c>
      <c r="O83" s="62">
        <v>0.38999999999999996</v>
      </c>
      <c r="P83" s="62">
        <v>0.38999999999999996</v>
      </c>
      <c r="Q83" s="129"/>
    </row>
    <row r="84" spans="1:17" ht="15" customHeight="1">
      <c r="A84" s="135"/>
      <c r="B84" s="145"/>
      <c r="C84" s="102" t="s">
        <v>146</v>
      </c>
      <c r="D84" s="63" t="s">
        <v>213</v>
      </c>
      <c r="E84" s="64" t="s">
        <v>213</v>
      </c>
      <c r="F84" s="64" t="s">
        <v>213</v>
      </c>
      <c r="G84" s="64">
        <v>0.01</v>
      </c>
      <c r="H84" s="64">
        <v>0.01</v>
      </c>
      <c r="I84" s="64" t="s">
        <v>213</v>
      </c>
      <c r="J84" s="64" t="s">
        <v>213</v>
      </c>
      <c r="K84" s="64" t="s">
        <v>213</v>
      </c>
      <c r="L84" s="64" t="s">
        <v>213</v>
      </c>
      <c r="M84" s="64" t="s">
        <v>213</v>
      </c>
      <c r="N84" s="64" t="s">
        <v>213</v>
      </c>
      <c r="O84" s="65" t="s">
        <v>213</v>
      </c>
      <c r="P84" s="65" t="s">
        <v>213</v>
      </c>
      <c r="Q84" s="129">
        <f>COUNTIF(D81:O84, "N.D. ")</f>
        <v>24</v>
      </c>
    </row>
    <row r="85" spans="1:17" ht="15" customHeight="1">
      <c r="A85" s="136" t="s">
        <v>27</v>
      </c>
      <c r="B85" s="133" t="s">
        <v>52</v>
      </c>
      <c r="C85" s="128" t="s">
        <v>15</v>
      </c>
      <c r="D85" s="57">
        <v>0.47108068711528234</v>
      </c>
      <c r="E85" s="58">
        <v>0.48844579345132066</v>
      </c>
      <c r="F85" s="58">
        <v>0.81564303574708885</v>
      </c>
      <c r="G85" s="58">
        <v>0.99607988442468165</v>
      </c>
      <c r="H85" s="58">
        <v>0.34177407063257031</v>
      </c>
      <c r="I85" s="58">
        <v>0.15493210778828384</v>
      </c>
      <c r="J85" s="58" t="s">
        <v>212</v>
      </c>
      <c r="K85" s="58" t="s">
        <v>212</v>
      </c>
      <c r="L85" s="58" t="s">
        <v>212</v>
      </c>
      <c r="M85" s="58">
        <v>0.49623755299219041</v>
      </c>
      <c r="N85" s="58">
        <v>0.39750991654511869</v>
      </c>
      <c r="O85" s="3" t="s">
        <v>212</v>
      </c>
      <c r="P85" s="59">
        <v>0.53624330949733201</v>
      </c>
      <c r="Q85" s="129"/>
    </row>
    <row r="86" spans="1:17" ht="15" customHeight="1">
      <c r="A86" s="136"/>
      <c r="B86" s="133"/>
      <c r="C86" s="101" t="s">
        <v>58</v>
      </c>
      <c r="D86" s="37">
        <v>77.777777777777771</v>
      </c>
      <c r="E86" s="5">
        <v>100</v>
      </c>
      <c r="F86" s="5">
        <v>78.787878787878782</v>
      </c>
      <c r="G86" s="5">
        <v>46.666666666666664</v>
      </c>
      <c r="H86" s="5">
        <v>75.862068965517238</v>
      </c>
      <c r="I86" s="5">
        <v>32.258064516129032</v>
      </c>
      <c r="J86" s="5">
        <v>0</v>
      </c>
      <c r="K86" s="5">
        <v>0</v>
      </c>
      <c r="L86" s="5">
        <v>0</v>
      </c>
      <c r="M86" s="5">
        <v>48.387096774193552</v>
      </c>
      <c r="N86" s="5">
        <v>100</v>
      </c>
      <c r="O86" s="6">
        <v>0</v>
      </c>
      <c r="P86" s="6">
        <v>46.218487394957982</v>
      </c>
      <c r="Q86" s="129"/>
    </row>
    <row r="87" spans="1:17" ht="15" customHeight="1">
      <c r="A87" s="136"/>
      <c r="B87" s="133"/>
      <c r="C87" s="101" t="s">
        <v>142</v>
      </c>
      <c r="D87" s="60">
        <v>0.82479835259432088</v>
      </c>
      <c r="E87" s="61">
        <v>0.93772151506972123</v>
      </c>
      <c r="F87" s="61">
        <v>1.1969015857557657</v>
      </c>
      <c r="G87" s="61">
        <v>1.1020766034756555</v>
      </c>
      <c r="H87" s="61">
        <v>0.42267892789769612</v>
      </c>
      <c r="I87" s="61">
        <v>0.15493210778828384</v>
      </c>
      <c r="J87" s="61" t="s">
        <v>212</v>
      </c>
      <c r="K87" s="61" t="s">
        <v>212</v>
      </c>
      <c r="L87" s="61" t="s">
        <v>212</v>
      </c>
      <c r="M87" s="61">
        <v>0.49623755299219041</v>
      </c>
      <c r="N87" s="61">
        <v>0.67677876019664518</v>
      </c>
      <c r="O87" s="8" t="s">
        <v>212</v>
      </c>
      <c r="P87" s="62">
        <v>1.1969015857557657</v>
      </c>
      <c r="Q87" s="129"/>
    </row>
    <row r="88" spans="1:17" ht="15" customHeight="1">
      <c r="A88" s="136"/>
      <c r="B88" s="134"/>
      <c r="C88" s="102" t="s">
        <v>143</v>
      </c>
      <c r="D88" s="63">
        <v>0.20355707271763343</v>
      </c>
      <c r="E88" s="64">
        <v>9.8770537623808857E-2</v>
      </c>
      <c r="F88" s="64">
        <v>7.3653248888476436E-2</v>
      </c>
      <c r="G88" s="64">
        <v>0.8900831653737078</v>
      </c>
      <c r="H88" s="64">
        <v>0.22100218218735346</v>
      </c>
      <c r="I88" s="64">
        <v>0.15493210778828384</v>
      </c>
      <c r="J88" s="64" t="s">
        <v>212</v>
      </c>
      <c r="K88" s="64" t="s">
        <v>212</v>
      </c>
      <c r="L88" s="64" t="s">
        <v>212</v>
      </c>
      <c r="M88" s="64">
        <v>0.49623755299219041</v>
      </c>
      <c r="N88" s="9" t="s">
        <v>213</v>
      </c>
      <c r="O88" s="10" t="s">
        <v>212</v>
      </c>
      <c r="P88" s="65" t="s">
        <v>213</v>
      </c>
      <c r="Q88" s="129">
        <f>COUNTIF(D85:O88, "N.D. ")</f>
        <v>1</v>
      </c>
    </row>
    <row r="89" spans="1:17" ht="15" hidden="1" customHeight="1">
      <c r="A89" s="136"/>
      <c r="B89" s="133" t="s">
        <v>51</v>
      </c>
      <c r="C89" s="128" t="s">
        <v>15</v>
      </c>
      <c r="D89" s="57"/>
      <c r="E89" s="58"/>
      <c r="F89" s="58"/>
      <c r="G89" s="58"/>
      <c r="H89" s="58"/>
      <c r="I89" s="58"/>
      <c r="J89" s="58"/>
      <c r="K89" s="58"/>
      <c r="L89" s="58"/>
      <c r="M89" s="2"/>
      <c r="N89" s="2"/>
      <c r="O89" s="3"/>
      <c r="P89" s="59"/>
      <c r="Q89" s="129"/>
    </row>
    <row r="90" spans="1:17" ht="15" hidden="1" customHeight="1">
      <c r="A90" s="136"/>
      <c r="B90" s="133"/>
      <c r="C90" s="101" t="s">
        <v>58</v>
      </c>
      <c r="D90" s="37"/>
      <c r="E90" s="5"/>
      <c r="F90" s="5"/>
      <c r="G90" s="5"/>
      <c r="H90" s="5"/>
      <c r="I90" s="5"/>
      <c r="J90" s="5"/>
      <c r="K90" s="5"/>
      <c r="L90" s="5"/>
      <c r="M90" s="5"/>
      <c r="N90" s="5"/>
      <c r="O90" s="6"/>
      <c r="P90" s="6"/>
      <c r="Q90" s="129"/>
    </row>
    <row r="91" spans="1:17" ht="15" hidden="1" customHeight="1">
      <c r="A91" s="136"/>
      <c r="B91" s="133"/>
      <c r="C91" s="101" t="s">
        <v>142</v>
      </c>
      <c r="D91" s="60"/>
      <c r="E91" s="61"/>
      <c r="F91" s="61"/>
      <c r="G91" s="61"/>
      <c r="H91" s="61"/>
      <c r="I91" s="61"/>
      <c r="J91" s="61"/>
      <c r="K91" s="61"/>
      <c r="L91" s="61"/>
      <c r="M91" s="7"/>
      <c r="N91" s="7"/>
      <c r="O91" s="8"/>
      <c r="P91" s="62"/>
      <c r="Q91" s="129"/>
    </row>
    <row r="92" spans="1:17" ht="15" hidden="1" customHeight="1">
      <c r="A92" s="136"/>
      <c r="B92" s="134"/>
      <c r="C92" s="102" t="s">
        <v>143</v>
      </c>
      <c r="D92" s="63"/>
      <c r="E92" s="64"/>
      <c r="F92" s="64"/>
      <c r="G92" s="64"/>
      <c r="H92" s="64"/>
      <c r="I92" s="64"/>
      <c r="J92" s="64"/>
      <c r="K92" s="64"/>
      <c r="L92" s="64"/>
      <c r="M92" s="9"/>
      <c r="N92" s="9"/>
      <c r="O92" s="10"/>
      <c r="P92" s="65"/>
      <c r="Q92" s="129">
        <f>COUNTIF(D89:O92, "N.D. ")</f>
        <v>0</v>
      </c>
    </row>
    <row r="93" spans="1:17" ht="15" customHeight="1">
      <c r="A93" s="136"/>
      <c r="B93" s="133" t="s">
        <v>94</v>
      </c>
      <c r="C93" s="128" t="s">
        <v>15</v>
      </c>
      <c r="D93" s="57">
        <v>0.28978137451159325</v>
      </c>
      <c r="E93" s="58">
        <v>0.28262284943299426</v>
      </c>
      <c r="F93" s="58">
        <v>0.14395463622403629</v>
      </c>
      <c r="G93" s="58">
        <v>0.2470816411831184</v>
      </c>
      <c r="H93" s="58">
        <v>1.3378927479911698</v>
      </c>
      <c r="I93" s="58">
        <v>0.98658567003370568</v>
      </c>
      <c r="J93" s="58">
        <v>0.63518088531662731</v>
      </c>
      <c r="K93" s="58">
        <v>0.64508549391854708</v>
      </c>
      <c r="L93" s="58">
        <v>0.22677717862930297</v>
      </c>
      <c r="M93" s="58">
        <v>0.35333814462633167</v>
      </c>
      <c r="N93" s="58">
        <v>0.48960966946134454</v>
      </c>
      <c r="O93" s="59">
        <v>0.53719594966046968</v>
      </c>
      <c r="P93" s="59">
        <v>0.52102158281680733</v>
      </c>
      <c r="Q93" s="129"/>
    </row>
    <row r="94" spans="1:17" ht="15" customHeight="1">
      <c r="A94" s="136"/>
      <c r="B94" s="133"/>
      <c r="C94" s="101" t="s">
        <v>58</v>
      </c>
      <c r="D94" s="37">
        <v>100</v>
      </c>
      <c r="E94" s="5">
        <v>100</v>
      </c>
      <c r="F94" s="5">
        <v>100</v>
      </c>
      <c r="G94" s="5">
        <v>100</v>
      </c>
      <c r="H94" s="5">
        <v>100</v>
      </c>
      <c r="I94" s="5">
        <v>100</v>
      </c>
      <c r="J94" s="5">
        <v>100</v>
      </c>
      <c r="K94" s="5">
        <v>100</v>
      </c>
      <c r="L94" s="5">
        <v>100</v>
      </c>
      <c r="M94" s="5">
        <v>100</v>
      </c>
      <c r="N94" s="5">
        <v>100</v>
      </c>
      <c r="O94" s="6">
        <v>100</v>
      </c>
      <c r="P94" s="6">
        <v>100</v>
      </c>
      <c r="Q94" s="129"/>
    </row>
    <row r="95" spans="1:17" ht="15" customHeight="1">
      <c r="A95" s="136"/>
      <c r="B95" s="133"/>
      <c r="C95" s="101" t="s">
        <v>142</v>
      </c>
      <c r="D95" s="60">
        <v>0.61530638528835446</v>
      </c>
      <c r="E95" s="61">
        <v>0.41001758511612424</v>
      </c>
      <c r="F95" s="61">
        <v>0.24956502250766802</v>
      </c>
      <c r="G95" s="61">
        <v>0.44681883076696838</v>
      </c>
      <c r="H95" s="61">
        <v>1.4134236348122866</v>
      </c>
      <c r="I95" s="61">
        <v>1.6537211116528523</v>
      </c>
      <c r="J95" s="61">
        <v>0.93934690093961992</v>
      </c>
      <c r="K95" s="61">
        <v>1.0401438631356112</v>
      </c>
      <c r="L95" s="61">
        <v>0.23303829276525534</v>
      </c>
      <c r="M95" s="61">
        <v>0.90858434391111753</v>
      </c>
      <c r="N95" s="61">
        <v>0.92449603056833385</v>
      </c>
      <c r="O95" s="62">
        <v>0.89455112034426454</v>
      </c>
      <c r="P95" s="62">
        <v>1.6537211116528523</v>
      </c>
      <c r="Q95" s="129"/>
    </row>
    <row r="96" spans="1:17" ht="15" customHeight="1">
      <c r="A96" s="135"/>
      <c r="B96" s="134"/>
      <c r="C96" s="102" t="s">
        <v>143</v>
      </c>
      <c r="D96" s="63">
        <v>2.1796050566866697E-2</v>
      </c>
      <c r="E96" s="64">
        <v>0.1447034483545836</v>
      </c>
      <c r="F96" s="64">
        <v>5.2738926852999087E-2</v>
      </c>
      <c r="G96" s="64" t="s">
        <v>213</v>
      </c>
      <c r="H96" s="64">
        <v>1.1410188345341927</v>
      </c>
      <c r="I96" s="64">
        <v>0.67601832616115165</v>
      </c>
      <c r="J96" s="64">
        <v>0.29663905768750515</v>
      </c>
      <c r="K96" s="64">
        <v>0.3320273037542662</v>
      </c>
      <c r="L96" s="64">
        <v>0.22051606449335062</v>
      </c>
      <c r="M96" s="64">
        <v>3.2336409219230602E-2</v>
      </c>
      <c r="N96" s="64">
        <v>0.23771864334470993</v>
      </c>
      <c r="O96" s="65">
        <v>0.17087142009200182</v>
      </c>
      <c r="P96" s="65" t="s">
        <v>213</v>
      </c>
      <c r="Q96" s="129">
        <f>COUNTIF(D93:O96, "N.D. ")</f>
        <v>1</v>
      </c>
    </row>
    <row r="97" spans="1:17" ht="15" customHeight="1">
      <c r="A97" s="136" t="s">
        <v>62</v>
      </c>
      <c r="B97" s="143" t="s">
        <v>16</v>
      </c>
      <c r="C97" s="128" t="s">
        <v>15</v>
      </c>
      <c r="D97" s="57">
        <v>0.38708480474947538</v>
      </c>
      <c r="E97" s="58">
        <v>0.45442448436460409</v>
      </c>
      <c r="F97" s="58">
        <v>0.47122421823020622</v>
      </c>
      <c r="G97" s="58">
        <v>0.46969394544244852</v>
      </c>
      <c r="H97" s="58">
        <v>0.38442811347002959</v>
      </c>
      <c r="I97" s="58">
        <v>0.38749168330006656</v>
      </c>
      <c r="J97" s="58">
        <v>0.33528775781769798</v>
      </c>
      <c r="K97" s="58">
        <v>0.40851630073186956</v>
      </c>
      <c r="L97" s="58">
        <v>0.34520958083832337</v>
      </c>
      <c r="M97" s="58">
        <v>0.344249001996008</v>
      </c>
      <c r="N97" s="58">
        <v>0.43230206254158343</v>
      </c>
      <c r="O97" s="59">
        <v>0.52790252827677975</v>
      </c>
      <c r="P97" s="59">
        <v>0.40415834996673328</v>
      </c>
      <c r="Q97" s="129"/>
    </row>
    <row r="98" spans="1:17" ht="15" customHeight="1">
      <c r="A98" s="136" t="s">
        <v>63</v>
      </c>
      <c r="B98" s="143"/>
      <c r="C98" s="101" t="s">
        <v>58</v>
      </c>
      <c r="D98" s="37">
        <v>41.935483870967744</v>
      </c>
      <c r="E98" s="5">
        <v>17.857142857142858</v>
      </c>
      <c r="F98" s="5">
        <v>16.129032258064516</v>
      </c>
      <c r="G98" s="5">
        <v>16.666666666666668</v>
      </c>
      <c r="H98" s="5">
        <v>35.483870967741936</v>
      </c>
      <c r="I98" s="5">
        <v>16.666666666666668</v>
      </c>
      <c r="J98" s="5">
        <v>12.903225806451612</v>
      </c>
      <c r="K98" s="5">
        <v>16.129032258064516</v>
      </c>
      <c r="L98" s="5">
        <v>16.666666666666668</v>
      </c>
      <c r="M98" s="5">
        <v>25.806451612903224</v>
      </c>
      <c r="N98" s="5">
        <v>16.666666666666668</v>
      </c>
      <c r="O98" s="6">
        <v>12.903225806451612</v>
      </c>
      <c r="P98" s="6">
        <v>20.547945205479451</v>
      </c>
      <c r="Q98" s="129"/>
    </row>
    <row r="99" spans="1:17" ht="15" customHeight="1">
      <c r="A99" s="136"/>
      <c r="B99" s="143"/>
      <c r="C99" s="101" t="s">
        <v>140</v>
      </c>
      <c r="D99" s="60">
        <v>0.62292082501663348</v>
      </c>
      <c r="E99" s="61">
        <v>0.58516300731869597</v>
      </c>
      <c r="F99" s="61">
        <v>0.5848303393213572</v>
      </c>
      <c r="G99" s="61">
        <v>0.75582168995342669</v>
      </c>
      <c r="H99" s="61">
        <v>0.44377910844976703</v>
      </c>
      <c r="I99" s="61">
        <v>0.42065868263473061</v>
      </c>
      <c r="J99" s="61">
        <v>0.37458416500332675</v>
      </c>
      <c r="K99" s="61">
        <v>0.46357285429141715</v>
      </c>
      <c r="L99" s="61">
        <v>0.40951430472388561</v>
      </c>
      <c r="M99" s="61">
        <v>0.41849634065202934</v>
      </c>
      <c r="N99" s="61">
        <v>0.520292747837658</v>
      </c>
      <c r="O99" s="62">
        <v>1.0306054557551565</v>
      </c>
      <c r="P99" s="62">
        <v>1.0306054557551565</v>
      </c>
      <c r="Q99" s="129"/>
    </row>
    <row r="100" spans="1:17" ht="15" customHeight="1">
      <c r="A100" s="136"/>
      <c r="B100" s="145"/>
      <c r="C100" s="102" t="s">
        <v>141</v>
      </c>
      <c r="D100" s="63">
        <v>0.27511643379906853</v>
      </c>
      <c r="E100" s="64">
        <v>0.33616101131071191</v>
      </c>
      <c r="F100" s="64">
        <v>0.39737192282102463</v>
      </c>
      <c r="G100" s="64">
        <v>0.33666001330671991</v>
      </c>
      <c r="H100" s="64">
        <v>0.30622089155023291</v>
      </c>
      <c r="I100" s="64">
        <v>0.35395874916832998</v>
      </c>
      <c r="J100" s="64">
        <v>0.29923486360612106</v>
      </c>
      <c r="K100" s="64">
        <v>0.3371590153027279</v>
      </c>
      <c r="L100" s="64">
        <v>0.28542914171656686</v>
      </c>
      <c r="M100" s="64">
        <v>0.24817032601463743</v>
      </c>
      <c r="N100" s="64">
        <v>0.25066533599467733</v>
      </c>
      <c r="O100" s="65">
        <v>0.2242182302062542</v>
      </c>
      <c r="P100" s="65">
        <v>0.2242182302062542</v>
      </c>
      <c r="Q100" s="129">
        <f>COUNTIF(D97:O100, "N.D. ")</f>
        <v>0</v>
      </c>
    </row>
    <row r="101" spans="1:17" ht="15" customHeight="1">
      <c r="A101" s="136"/>
      <c r="B101" s="143" t="s">
        <v>17</v>
      </c>
      <c r="C101" s="128" t="s">
        <v>15</v>
      </c>
      <c r="D101" s="57">
        <v>0.54654792978146272</v>
      </c>
      <c r="E101" s="58">
        <v>0.43682634730538916</v>
      </c>
      <c r="F101" s="58">
        <v>0.54055222887558219</v>
      </c>
      <c r="G101" s="58">
        <v>0.40409181636726543</v>
      </c>
      <c r="H101" s="58">
        <v>0.46304826244946007</v>
      </c>
      <c r="I101" s="58">
        <v>0.44061876247504983</v>
      </c>
      <c r="J101" s="58">
        <v>0.39737192282102463</v>
      </c>
      <c r="K101" s="58">
        <v>0.5014138389886893</v>
      </c>
      <c r="L101" s="58">
        <v>0.52691284098469737</v>
      </c>
      <c r="M101" s="58">
        <v>0.3523849736424588</v>
      </c>
      <c r="N101" s="58">
        <v>0.34302228875582169</v>
      </c>
      <c r="O101" s="59">
        <v>0.35362608117099137</v>
      </c>
      <c r="P101" s="59">
        <v>0.44614023984551238</v>
      </c>
      <c r="Q101" s="129"/>
    </row>
    <row r="102" spans="1:17" ht="15" customHeight="1">
      <c r="A102" s="136"/>
      <c r="B102" s="143" t="s">
        <v>109</v>
      </c>
      <c r="C102" s="101" t="s">
        <v>58</v>
      </c>
      <c r="D102" s="37">
        <v>41.935483870967744</v>
      </c>
      <c r="E102" s="5">
        <v>17.857142857142858</v>
      </c>
      <c r="F102" s="5">
        <v>16.129032258064516</v>
      </c>
      <c r="G102" s="5">
        <v>16.666666666666668</v>
      </c>
      <c r="H102" s="5">
        <v>41.935483870967744</v>
      </c>
      <c r="I102" s="5">
        <v>16.666666666666668</v>
      </c>
      <c r="J102" s="5">
        <v>16.129032258064516</v>
      </c>
      <c r="K102" s="5">
        <v>12.903225806451612</v>
      </c>
      <c r="L102" s="5">
        <v>16.666666666666668</v>
      </c>
      <c r="M102" s="5">
        <v>41.935483870967744</v>
      </c>
      <c r="N102" s="5">
        <v>13.333333333333334</v>
      </c>
      <c r="O102" s="6">
        <v>16.129032258064516</v>
      </c>
      <c r="P102" s="6">
        <v>22.465753424657535</v>
      </c>
      <c r="Q102" s="129"/>
    </row>
    <row r="103" spans="1:17" ht="15" customHeight="1">
      <c r="A103" s="136"/>
      <c r="B103" s="143"/>
      <c r="C103" s="101" t="s">
        <v>140</v>
      </c>
      <c r="D103" s="60">
        <v>0.93945442448436456</v>
      </c>
      <c r="E103" s="61">
        <v>0.56470392548236858</v>
      </c>
      <c r="F103" s="61">
        <v>0.93479707252162358</v>
      </c>
      <c r="G103" s="61">
        <v>0.73286759813705926</v>
      </c>
      <c r="H103" s="61">
        <v>0.59697272122421829</v>
      </c>
      <c r="I103" s="61">
        <v>0.57984031936127745</v>
      </c>
      <c r="J103" s="61">
        <v>0.81803060545575512</v>
      </c>
      <c r="K103" s="61">
        <v>0.82252162341982715</v>
      </c>
      <c r="L103" s="61">
        <v>0.76230871590153026</v>
      </c>
      <c r="M103" s="61">
        <v>1.1180971390552232</v>
      </c>
      <c r="N103" s="61">
        <v>0.5911510312707916</v>
      </c>
      <c r="O103" s="62">
        <v>0.50133067198935466</v>
      </c>
      <c r="P103" s="62">
        <v>1.1180971390552232</v>
      </c>
      <c r="Q103" s="129"/>
    </row>
    <row r="104" spans="1:17" ht="15" customHeight="1">
      <c r="A104" s="136"/>
      <c r="B104" s="145"/>
      <c r="C104" s="102" t="s">
        <v>141</v>
      </c>
      <c r="D104" s="63">
        <v>0.28260146373918821</v>
      </c>
      <c r="E104" s="64">
        <v>0.34131736526946105</v>
      </c>
      <c r="F104" s="64">
        <v>0.36593479707252169</v>
      </c>
      <c r="G104" s="64">
        <v>0.27345309381237526</v>
      </c>
      <c r="H104" s="64">
        <v>0.37109115103127083</v>
      </c>
      <c r="I104" s="64">
        <v>0.32950765136393878</v>
      </c>
      <c r="J104" s="64">
        <v>0.11161011310711912</v>
      </c>
      <c r="K104" s="64">
        <v>0.3524617431803061</v>
      </c>
      <c r="L104" s="64">
        <v>0.34347970725216237</v>
      </c>
      <c r="M104" s="64">
        <v>6.8695941450432466E-2</v>
      </c>
      <c r="N104" s="64">
        <v>0.21723220226214243</v>
      </c>
      <c r="O104" s="65">
        <v>0.20043246839654028</v>
      </c>
      <c r="P104" s="65">
        <v>6.8695941450432466E-2</v>
      </c>
      <c r="Q104" s="129">
        <f>COUNTIF(D101:O104, "N.D. ")</f>
        <v>0</v>
      </c>
    </row>
    <row r="105" spans="1:17" ht="15" customHeight="1">
      <c r="A105" s="136"/>
      <c r="B105" s="143" t="s">
        <v>18</v>
      </c>
      <c r="C105" s="128" t="s">
        <v>15</v>
      </c>
      <c r="D105" s="57">
        <v>0.5077252901604199</v>
      </c>
      <c r="E105" s="58">
        <v>0.53118762475049897</v>
      </c>
      <c r="F105" s="58">
        <v>0.69802062541583498</v>
      </c>
      <c r="G105" s="58">
        <v>0.53486360612109118</v>
      </c>
      <c r="H105" s="58">
        <v>0.40876580172987359</v>
      </c>
      <c r="I105" s="58">
        <v>0.46007984031936122</v>
      </c>
      <c r="J105" s="58">
        <v>0.30278332224440008</v>
      </c>
      <c r="K105" s="58">
        <v>0.35271124417831012</v>
      </c>
      <c r="L105" s="58">
        <v>0.34252328675981375</v>
      </c>
      <c r="M105" s="58">
        <v>0.26628687070303841</v>
      </c>
      <c r="N105" s="58">
        <v>0.28832335329341319</v>
      </c>
      <c r="O105" s="59">
        <v>0.31077844311377245</v>
      </c>
      <c r="P105" s="59">
        <v>0.40272187864707731</v>
      </c>
      <c r="Q105" s="129"/>
    </row>
    <row r="106" spans="1:17" ht="15" customHeight="1">
      <c r="A106" s="136"/>
      <c r="B106" s="143"/>
      <c r="C106" s="101" t="s">
        <v>58</v>
      </c>
      <c r="D106" s="37">
        <v>29.032258064516128</v>
      </c>
      <c r="E106" s="5">
        <v>7.1428571428571432</v>
      </c>
      <c r="F106" s="5">
        <v>12.903225806451612</v>
      </c>
      <c r="G106" s="5">
        <v>16.666666666666668</v>
      </c>
      <c r="H106" s="5">
        <v>19.35483870967742</v>
      </c>
      <c r="I106" s="5">
        <v>13.333333333333334</v>
      </c>
      <c r="J106" s="5">
        <v>9.67741935483871</v>
      </c>
      <c r="K106" s="5">
        <v>6.4516129032258061</v>
      </c>
      <c r="L106" s="5">
        <v>13.333333333333334</v>
      </c>
      <c r="M106" s="5">
        <v>38.70967741935484</v>
      </c>
      <c r="N106" s="5">
        <v>16.666666666666668</v>
      </c>
      <c r="O106" s="6">
        <v>16.129032258064516</v>
      </c>
      <c r="P106" s="6">
        <v>16.712328767123289</v>
      </c>
      <c r="Q106" s="129"/>
    </row>
    <row r="107" spans="1:17" ht="15" customHeight="1">
      <c r="A107" s="136"/>
      <c r="B107" s="143"/>
      <c r="C107" s="101" t="s">
        <v>140</v>
      </c>
      <c r="D107" s="60">
        <v>0.81054557551563544</v>
      </c>
      <c r="E107" s="61">
        <v>0.55106453759148366</v>
      </c>
      <c r="F107" s="61">
        <v>1.1611776447105788</v>
      </c>
      <c r="G107" s="61">
        <v>0.82734530938123763</v>
      </c>
      <c r="H107" s="61">
        <v>0.60345974717232209</v>
      </c>
      <c r="I107" s="61">
        <v>0.65602129075182958</v>
      </c>
      <c r="J107" s="61">
        <v>0.36427145708582831</v>
      </c>
      <c r="K107" s="61">
        <v>0.40385894876912848</v>
      </c>
      <c r="L107" s="61">
        <v>0.37541583499667336</v>
      </c>
      <c r="M107" s="61">
        <v>0.41733200266134401</v>
      </c>
      <c r="N107" s="61">
        <v>0.39454424484364603</v>
      </c>
      <c r="O107" s="62">
        <v>0.59281437125748504</v>
      </c>
      <c r="P107" s="62">
        <v>1.1611776447105788</v>
      </c>
      <c r="Q107" s="129"/>
    </row>
    <row r="108" spans="1:17" ht="15" customHeight="1">
      <c r="A108" s="135"/>
      <c r="B108" s="145"/>
      <c r="C108" s="102" t="s">
        <v>141</v>
      </c>
      <c r="D108" s="63">
        <v>0.33383233532934131</v>
      </c>
      <c r="E108" s="64">
        <v>0.51131071190951427</v>
      </c>
      <c r="F108" s="64">
        <v>0.50033266799733866</v>
      </c>
      <c r="G108" s="64">
        <v>0.41716566866267463</v>
      </c>
      <c r="H108" s="64">
        <v>0.24467731204258153</v>
      </c>
      <c r="I108" s="64">
        <v>0.36477045908183636</v>
      </c>
      <c r="J108" s="64">
        <v>0.25216234198270121</v>
      </c>
      <c r="K108" s="64">
        <v>0.30156353958749171</v>
      </c>
      <c r="L108" s="64">
        <v>0.28176979374584166</v>
      </c>
      <c r="M108" s="64">
        <v>0.18263473053892212</v>
      </c>
      <c r="N108" s="64">
        <v>0.21789753825681971</v>
      </c>
      <c r="O108" s="65">
        <v>0.13705921490352629</v>
      </c>
      <c r="P108" s="65">
        <v>0.13705921490352629</v>
      </c>
      <c r="Q108" s="129">
        <f>COUNTIF(D105:O108, "N.D. ")</f>
        <v>0</v>
      </c>
    </row>
    <row r="109" spans="1:17" ht="15" customHeight="1">
      <c r="A109" s="136" t="s">
        <v>28</v>
      </c>
      <c r="B109" s="133" t="s">
        <v>55</v>
      </c>
      <c r="C109" s="128" t="s">
        <v>15</v>
      </c>
      <c r="D109" s="57" t="s">
        <v>212</v>
      </c>
      <c r="E109" s="58" t="s">
        <v>212</v>
      </c>
      <c r="F109" s="58" t="s">
        <v>212</v>
      </c>
      <c r="G109" s="58" t="s">
        <v>212</v>
      </c>
      <c r="H109" s="58" t="s">
        <v>212</v>
      </c>
      <c r="I109" s="58" t="s">
        <v>212</v>
      </c>
      <c r="J109" s="58">
        <v>7.9189232227488152E-2</v>
      </c>
      <c r="K109" s="58">
        <v>0.88153387395325811</v>
      </c>
      <c r="L109" s="58">
        <v>1.0151301966728066</v>
      </c>
      <c r="M109" s="58">
        <v>1.511967612427834E-2</v>
      </c>
      <c r="N109" s="58">
        <v>2.41596511220191E-2</v>
      </c>
      <c r="O109" s="59">
        <v>1.2993593569851056E-2</v>
      </c>
      <c r="P109" s="59">
        <v>0.36155120137381042</v>
      </c>
      <c r="Q109" s="129"/>
    </row>
    <row r="110" spans="1:17" ht="15" customHeight="1">
      <c r="A110" s="144"/>
      <c r="B110" s="133"/>
      <c r="C110" s="101" t="s">
        <v>66</v>
      </c>
      <c r="D110" s="37">
        <v>0</v>
      </c>
      <c r="E110" s="5">
        <v>0</v>
      </c>
      <c r="F110" s="5">
        <v>0</v>
      </c>
      <c r="G110" s="5">
        <v>0</v>
      </c>
      <c r="H110" s="5">
        <v>0</v>
      </c>
      <c r="I110" s="5">
        <v>0</v>
      </c>
      <c r="J110" s="5">
        <v>100</v>
      </c>
      <c r="K110" s="5">
        <v>100</v>
      </c>
      <c r="L110" s="5">
        <v>100</v>
      </c>
      <c r="M110" s="5">
        <v>100</v>
      </c>
      <c r="N110" s="5">
        <v>100</v>
      </c>
      <c r="O110" s="6">
        <v>100</v>
      </c>
      <c r="P110" s="6">
        <v>50.136986301369866</v>
      </c>
      <c r="Q110" s="129"/>
    </row>
    <row r="111" spans="1:17" ht="15" customHeight="1">
      <c r="A111" s="144"/>
      <c r="B111" s="133"/>
      <c r="C111" s="101" t="s">
        <v>83</v>
      </c>
      <c r="D111" s="60" t="s">
        <v>212</v>
      </c>
      <c r="E111" s="61" t="s">
        <v>212</v>
      </c>
      <c r="F111" s="61" t="s">
        <v>212</v>
      </c>
      <c r="G111" s="61" t="s">
        <v>212</v>
      </c>
      <c r="H111" s="61" t="s">
        <v>212</v>
      </c>
      <c r="I111" s="61" t="s">
        <v>212</v>
      </c>
      <c r="J111" s="61">
        <v>7.9189232227488152E-2</v>
      </c>
      <c r="K111" s="61">
        <v>1.7162930398307943</v>
      </c>
      <c r="L111" s="61">
        <v>1.9483313184661299</v>
      </c>
      <c r="M111" s="61">
        <v>2.0913919131932988E-2</v>
      </c>
      <c r="N111" s="61">
        <v>3.9368495526279412E-2</v>
      </c>
      <c r="O111" s="62">
        <v>1.6454615143294767E-2</v>
      </c>
      <c r="P111" s="62">
        <v>1.9483313184661299</v>
      </c>
      <c r="Q111" s="129"/>
    </row>
    <row r="112" spans="1:17" ht="15" customHeight="1">
      <c r="A112" s="144"/>
      <c r="B112" s="134"/>
      <c r="C112" s="102" t="s">
        <v>84</v>
      </c>
      <c r="D112" s="63" t="s">
        <v>212</v>
      </c>
      <c r="E112" s="64" t="s">
        <v>212</v>
      </c>
      <c r="F112" s="64" t="s">
        <v>212</v>
      </c>
      <c r="G112" s="64" t="s">
        <v>212</v>
      </c>
      <c r="H112" s="64" t="s">
        <v>212</v>
      </c>
      <c r="I112" s="64" t="s">
        <v>212</v>
      </c>
      <c r="J112" s="64">
        <v>7.9189232227488152E-2</v>
      </c>
      <c r="K112" s="64">
        <v>4.6774708075721837E-2</v>
      </c>
      <c r="L112" s="64">
        <v>8.1929074879483269E-2</v>
      </c>
      <c r="M112" s="64" t="s">
        <v>213</v>
      </c>
      <c r="N112" s="64" t="s">
        <v>213</v>
      </c>
      <c r="O112" s="65" t="s">
        <v>213</v>
      </c>
      <c r="P112" s="65" t="s">
        <v>213</v>
      </c>
      <c r="Q112" s="129">
        <f>COUNTIF(D109:O112, "N.D. ")</f>
        <v>3</v>
      </c>
    </row>
    <row r="113" spans="1:17" ht="15" customHeight="1">
      <c r="A113" s="144"/>
      <c r="B113" s="133" t="s">
        <v>54</v>
      </c>
      <c r="C113" s="128" t="s">
        <v>15</v>
      </c>
      <c r="D113" s="57">
        <v>0.15704127439692683</v>
      </c>
      <c r="E113" s="58">
        <v>0.17083958137545296</v>
      </c>
      <c r="F113" s="58">
        <v>0.1135133258149594</v>
      </c>
      <c r="G113" s="58">
        <v>5.1820365913147724E-2</v>
      </c>
      <c r="H113" s="58">
        <v>3.5042674204037685E-2</v>
      </c>
      <c r="I113" s="58">
        <v>3.5872896074111003E-2</v>
      </c>
      <c r="J113" s="58">
        <v>5.803497521694817E-2</v>
      </c>
      <c r="K113" s="58">
        <v>6.193427069842905E-2</v>
      </c>
      <c r="L113" s="58">
        <v>4.7677893502619709E-2</v>
      </c>
      <c r="M113" s="58">
        <v>3.6664490204711651E-2</v>
      </c>
      <c r="N113" s="58">
        <v>3.3578783806252697E-2</v>
      </c>
      <c r="O113" s="59">
        <v>0.13722393379635139</v>
      </c>
      <c r="P113" s="59">
        <v>8.0574891749879238E-2</v>
      </c>
      <c r="Q113" s="129"/>
    </row>
    <row r="114" spans="1:17" ht="15" customHeight="1">
      <c r="A114" s="144"/>
      <c r="B114" s="133"/>
      <c r="C114" s="101" t="s">
        <v>58</v>
      </c>
      <c r="D114" s="37">
        <v>100</v>
      </c>
      <c r="E114" s="5">
        <v>100</v>
      </c>
      <c r="F114" s="5">
        <v>100</v>
      </c>
      <c r="G114" s="5">
        <v>100</v>
      </c>
      <c r="H114" s="5">
        <v>100</v>
      </c>
      <c r="I114" s="5">
        <v>100</v>
      </c>
      <c r="J114" s="5">
        <v>100</v>
      </c>
      <c r="K114" s="5">
        <v>100</v>
      </c>
      <c r="L114" s="5">
        <v>100</v>
      </c>
      <c r="M114" s="5">
        <v>100</v>
      </c>
      <c r="N114" s="5">
        <v>100</v>
      </c>
      <c r="O114" s="6">
        <v>100</v>
      </c>
      <c r="P114" s="6">
        <v>100</v>
      </c>
      <c r="Q114" s="129"/>
    </row>
    <row r="115" spans="1:17" ht="15" customHeight="1">
      <c r="A115" s="144"/>
      <c r="B115" s="133"/>
      <c r="C115" s="101" t="s">
        <v>142</v>
      </c>
      <c r="D115" s="60">
        <v>0.28539993932652441</v>
      </c>
      <c r="E115" s="61">
        <v>0.28582582864955186</v>
      </c>
      <c r="F115" s="61">
        <v>0.321131141025641</v>
      </c>
      <c r="G115" s="61">
        <v>6.1004446931922252E-2</v>
      </c>
      <c r="H115" s="61">
        <v>5.1742037037037038E-2</v>
      </c>
      <c r="I115" s="61">
        <v>5.3958707082224763E-2</v>
      </c>
      <c r="J115" s="61">
        <v>0.11081403667461558</v>
      </c>
      <c r="K115" s="61">
        <v>8.202620103704629E-2</v>
      </c>
      <c r="L115" s="61">
        <v>0.13888357659554987</v>
      </c>
      <c r="M115" s="61">
        <v>4.5533003244977568E-2</v>
      </c>
      <c r="N115" s="61">
        <v>3.8256933815192753E-2</v>
      </c>
      <c r="O115" s="62">
        <v>0.5004275775</v>
      </c>
      <c r="P115" s="62">
        <v>0.5004275775</v>
      </c>
      <c r="Q115" s="129"/>
    </row>
    <row r="116" spans="1:17" ht="15" customHeight="1">
      <c r="A116" s="144"/>
      <c r="B116" s="134"/>
      <c r="C116" s="102" t="s">
        <v>143</v>
      </c>
      <c r="D116" s="63">
        <v>8.7978977843426884E-2</v>
      </c>
      <c r="E116" s="64">
        <v>8.0153646666666661E-2</v>
      </c>
      <c r="F116" s="64">
        <v>3.2767733370992799E-2</v>
      </c>
      <c r="G116" s="64">
        <v>3.3170148831868564E-2</v>
      </c>
      <c r="H116" s="64">
        <v>1.9949261644003208E-2</v>
      </c>
      <c r="I116" s="64">
        <v>2.3294856950672651E-2</v>
      </c>
      <c r="J116" s="64">
        <v>2.9878776680822904E-2</v>
      </c>
      <c r="K116" s="64">
        <v>4.6510839160839167E-2</v>
      </c>
      <c r="L116" s="64">
        <v>1.4816511940211361E-2</v>
      </c>
      <c r="M116" s="64">
        <v>2.2341157237194365E-2</v>
      </c>
      <c r="N116" s="64">
        <v>2.7912555575315672E-2</v>
      </c>
      <c r="O116" s="65">
        <v>1.2733210755024442E-2</v>
      </c>
      <c r="P116" s="65">
        <v>1.2733210755024442E-2</v>
      </c>
      <c r="Q116" s="129">
        <f>COUNTIF(D113:O116, "N.D. ")</f>
        <v>0</v>
      </c>
    </row>
    <row r="117" spans="1:17" ht="15" customHeight="1">
      <c r="A117" s="144"/>
      <c r="B117" s="133" t="s">
        <v>53</v>
      </c>
      <c r="C117" s="128" t="s">
        <v>15</v>
      </c>
      <c r="D117" s="57">
        <v>0.28783025651534294</v>
      </c>
      <c r="E117" s="58">
        <v>0.47403152889902345</v>
      </c>
      <c r="F117" s="58">
        <v>0.71290381510277745</v>
      </c>
      <c r="G117" s="58">
        <v>0.34592967041154454</v>
      </c>
      <c r="H117" s="58">
        <v>0.22265963820839985</v>
      </c>
      <c r="I117" s="58">
        <v>0.16292451390183121</v>
      </c>
      <c r="J117" s="58">
        <v>7.8963044779110272E-2</v>
      </c>
      <c r="K117" s="58">
        <v>9.4612095002521018E-2</v>
      </c>
      <c r="L117" s="58">
        <v>8.6336217110050795E-2</v>
      </c>
      <c r="M117" s="58">
        <v>0.29755765072615115</v>
      </c>
      <c r="N117" s="58">
        <v>0.24351454702637104</v>
      </c>
      <c r="O117" s="59">
        <v>0.14138158515377475</v>
      </c>
      <c r="P117" s="59">
        <v>0.25851041550687159</v>
      </c>
      <c r="Q117" s="129"/>
    </row>
    <row r="118" spans="1:17" ht="15" customHeight="1">
      <c r="A118" s="144"/>
      <c r="B118" s="133"/>
      <c r="C118" s="101" t="s">
        <v>58</v>
      </c>
      <c r="D118" s="37">
        <v>100</v>
      </c>
      <c r="E118" s="5">
        <v>100</v>
      </c>
      <c r="F118" s="5">
        <v>100</v>
      </c>
      <c r="G118" s="5">
        <v>100</v>
      </c>
      <c r="H118" s="5">
        <v>100</v>
      </c>
      <c r="I118" s="5">
        <v>100</v>
      </c>
      <c r="J118" s="5">
        <v>100</v>
      </c>
      <c r="K118" s="5">
        <v>100</v>
      </c>
      <c r="L118" s="5">
        <v>100</v>
      </c>
      <c r="M118" s="5">
        <v>80</v>
      </c>
      <c r="N118" s="5">
        <v>100</v>
      </c>
      <c r="O118" s="6">
        <v>100</v>
      </c>
      <c r="P118" s="6">
        <v>98.076923076923066</v>
      </c>
      <c r="Q118" s="129"/>
    </row>
    <row r="119" spans="1:17" ht="15" customHeight="1">
      <c r="A119" s="144"/>
      <c r="B119" s="133"/>
      <c r="C119" s="101" t="s">
        <v>142</v>
      </c>
      <c r="D119" s="60">
        <v>0.55508159686888447</v>
      </c>
      <c r="E119" s="61">
        <v>0.77532885725971379</v>
      </c>
      <c r="F119" s="61">
        <v>1.3238726835236543</v>
      </c>
      <c r="G119" s="61">
        <v>0.6418592290054459</v>
      </c>
      <c r="H119" s="61">
        <v>0.31983628670634923</v>
      </c>
      <c r="I119" s="61">
        <v>0.43808477548036767</v>
      </c>
      <c r="J119" s="61">
        <v>0.11933843660968663</v>
      </c>
      <c r="K119" s="61">
        <v>0.12656291514836024</v>
      </c>
      <c r="L119" s="61">
        <v>9.6172510863804975E-2</v>
      </c>
      <c r="M119" s="61">
        <v>0.89778712235649538</v>
      </c>
      <c r="N119" s="61">
        <v>0.47153192662473803</v>
      </c>
      <c r="O119" s="62">
        <v>0.39442402256033587</v>
      </c>
      <c r="P119" s="62">
        <v>1.3238726835236543</v>
      </c>
      <c r="Q119" s="129"/>
    </row>
    <row r="120" spans="1:17" ht="15" customHeight="1">
      <c r="A120" s="144"/>
      <c r="B120" s="134"/>
      <c r="C120" s="102" t="s">
        <v>143</v>
      </c>
      <c r="D120" s="63">
        <v>0.12167101947308137</v>
      </c>
      <c r="E120" s="64">
        <v>0.33391291406057616</v>
      </c>
      <c r="F120" s="64">
        <v>6.4737933674604925E-2</v>
      </c>
      <c r="G120" s="64">
        <v>5.5649184292726452E-2</v>
      </c>
      <c r="H120" s="64">
        <v>5.115628141176471E-2</v>
      </c>
      <c r="I120" s="64">
        <v>3.7927280282044819E-2</v>
      </c>
      <c r="J120" s="64">
        <v>4.0321386205239132E-2</v>
      </c>
      <c r="K120" s="64">
        <v>7.2422877355883486E-2</v>
      </c>
      <c r="L120" s="64">
        <v>6.3690219499744752E-2</v>
      </c>
      <c r="M120" s="64">
        <v>5.1717159480519484E-2</v>
      </c>
      <c r="N120" s="64">
        <v>5.7772994747899153E-2</v>
      </c>
      <c r="O120" s="65">
        <v>1.449962308908803E-2</v>
      </c>
      <c r="P120" s="65">
        <v>1.449962308908803E-2</v>
      </c>
      <c r="Q120" s="129">
        <f>COUNTIF(D117:O120, "N.D. ")</f>
        <v>0</v>
      </c>
    </row>
    <row r="121" spans="1:17" ht="15" customHeight="1">
      <c r="A121" s="144"/>
      <c r="B121" s="133" t="s">
        <v>70</v>
      </c>
      <c r="C121" s="128" t="s">
        <v>15</v>
      </c>
      <c r="D121" s="57">
        <v>0.22968360953374695</v>
      </c>
      <c r="E121" s="58">
        <v>0.29147959303447046</v>
      </c>
      <c r="F121" s="58">
        <v>0.44679445194155598</v>
      </c>
      <c r="G121" s="58">
        <v>0.57496246150957908</v>
      </c>
      <c r="H121" s="58">
        <v>0.31515422543373306</v>
      </c>
      <c r="I121" s="58">
        <v>0.22181730271339078</v>
      </c>
      <c r="J121" s="58">
        <v>0.1544274387960887</v>
      </c>
      <c r="K121" s="58">
        <v>0.21782283321316653</v>
      </c>
      <c r="L121" s="58">
        <v>0.15792676559872454</v>
      </c>
      <c r="M121" s="58">
        <v>9.0327188494913654E-2</v>
      </c>
      <c r="N121" s="58">
        <v>0.17056061597411276</v>
      </c>
      <c r="O121" s="59">
        <v>0.28458305344626172</v>
      </c>
      <c r="P121" s="59">
        <v>0.26296162830747871</v>
      </c>
      <c r="Q121" s="129"/>
    </row>
    <row r="122" spans="1:17" ht="15" customHeight="1">
      <c r="A122" s="144"/>
      <c r="B122" s="133"/>
      <c r="C122" s="101" t="s">
        <v>58</v>
      </c>
      <c r="D122" s="37">
        <v>100</v>
      </c>
      <c r="E122" s="5">
        <v>100</v>
      </c>
      <c r="F122" s="5">
        <v>100</v>
      </c>
      <c r="G122" s="5">
        <v>100</v>
      </c>
      <c r="H122" s="5">
        <v>100</v>
      </c>
      <c r="I122" s="5">
        <v>100</v>
      </c>
      <c r="J122" s="5">
        <v>100</v>
      </c>
      <c r="K122" s="5">
        <v>100</v>
      </c>
      <c r="L122" s="5">
        <v>100</v>
      </c>
      <c r="M122" s="5">
        <v>100</v>
      </c>
      <c r="N122" s="5">
        <v>100</v>
      </c>
      <c r="O122" s="6">
        <v>100</v>
      </c>
      <c r="P122" s="6">
        <v>100</v>
      </c>
      <c r="Q122" s="129"/>
    </row>
    <row r="123" spans="1:17" ht="15" customHeight="1">
      <c r="A123" s="144"/>
      <c r="B123" s="133"/>
      <c r="C123" s="101" t="s">
        <v>145</v>
      </c>
      <c r="D123" s="60">
        <v>0.27438931902164343</v>
      </c>
      <c r="E123" s="61">
        <v>0.3195524358708427</v>
      </c>
      <c r="F123" s="61">
        <v>0.47128633893213162</v>
      </c>
      <c r="G123" s="61">
        <v>0.872556242993486</v>
      </c>
      <c r="H123" s="61">
        <v>0.36659025674707424</v>
      </c>
      <c r="I123" s="61">
        <v>0.23813855756956862</v>
      </c>
      <c r="J123" s="61">
        <v>0.18407664432861751</v>
      </c>
      <c r="K123" s="61">
        <v>0.22215470343496208</v>
      </c>
      <c r="L123" s="61">
        <v>0.2203583477198075</v>
      </c>
      <c r="M123" s="61">
        <v>0.1534772481601413</v>
      </c>
      <c r="N123" s="61">
        <v>0.17057780023923444</v>
      </c>
      <c r="O123" s="62">
        <v>0.38492545268691591</v>
      </c>
      <c r="P123" s="62">
        <v>0.872556242993486</v>
      </c>
      <c r="Q123" s="129"/>
    </row>
    <row r="124" spans="1:17" ht="15" customHeight="1">
      <c r="A124" s="147"/>
      <c r="B124" s="134"/>
      <c r="C124" s="102" t="s">
        <v>146</v>
      </c>
      <c r="D124" s="63">
        <v>0.18497790004585049</v>
      </c>
      <c r="E124" s="64">
        <v>0.26340675019809823</v>
      </c>
      <c r="F124" s="64">
        <v>0.4223025649509804</v>
      </c>
      <c r="G124" s="64">
        <v>0.27736868002567217</v>
      </c>
      <c r="H124" s="64">
        <v>0.26371819412039194</v>
      </c>
      <c r="I124" s="64">
        <v>0.20549604785721293</v>
      </c>
      <c r="J124" s="64">
        <v>0.12477823326355988</v>
      </c>
      <c r="K124" s="64">
        <v>0.21349096299137102</v>
      </c>
      <c r="L124" s="64">
        <v>9.5495183477641576E-2</v>
      </c>
      <c r="M124" s="64">
        <v>2.7177128829686016E-2</v>
      </c>
      <c r="N124" s="64">
        <v>0.17054343170899108</v>
      </c>
      <c r="O124" s="65">
        <v>0.18424065420560751</v>
      </c>
      <c r="P124" s="65">
        <v>2.7177128829686016E-2</v>
      </c>
      <c r="Q124" s="129">
        <f>COUNTIF(D121:O124, "N.D. ")</f>
        <v>0</v>
      </c>
    </row>
    <row r="125" spans="1:17" ht="15" customHeight="1">
      <c r="A125" s="144" t="s">
        <v>206</v>
      </c>
      <c r="B125" s="142" t="s">
        <v>204</v>
      </c>
      <c r="C125" s="128" t="s">
        <v>59</v>
      </c>
      <c r="D125" s="57">
        <v>1.1161332064783369</v>
      </c>
      <c r="E125" s="58">
        <v>0.65154692041580675</v>
      </c>
      <c r="F125" s="58" t="s">
        <v>212</v>
      </c>
      <c r="G125" s="58">
        <v>1.2029006807644034</v>
      </c>
      <c r="H125" s="58">
        <v>0.73717599936149947</v>
      </c>
      <c r="I125" s="58">
        <v>0.21909023973912836</v>
      </c>
      <c r="J125" s="58">
        <v>0.27902542127148022</v>
      </c>
      <c r="K125" s="58">
        <v>0.4698328249635102</v>
      </c>
      <c r="L125" s="58">
        <v>0.18330855628049603</v>
      </c>
      <c r="M125" s="58">
        <v>0.21417732270500081</v>
      </c>
      <c r="N125" s="58">
        <v>0.41442138539242501</v>
      </c>
      <c r="O125" s="59">
        <v>0.44691991626440514</v>
      </c>
      <c r="P125" s="59">
        <v>0.53950295214877209</v>
      </c>
      <c r="Q125" s="129"/>
    </row>
    <row r="126" spans="1:17" ht="15" customHeight="1">
      <c r="A126" s="144"/>
      <c r="B126" s="143"/>
      <c r="C126" s="101" t="s">
        <v>58</v>
      </c>
      <c r="D126" s="37">
        <v>100</v>
      </c>
      <c r="E126" s="5">
        <v>100</v>
      </c>
      <c r="F126" s="5">
        <v>0</v>
      </c>
      <c r="G126" s="5">
        <v>100</v>
      </c>
      <c r="H126" s="5">
        <v>100</v>
      </c>
      <c r="I126" s="5">
        <v>90</v>
      </c>
      <c r="J126" s="5">
        <v>100</v>
      </c>
      <c r="K126" s="5">
        <v>100</v>
      </c>
      <c r="L126" s="5">
        <v>100</v>
      </c>
      <c r="M126" s="5">
        <v>100</v>
      </c>
      <c r="N126" s="5">
        <v>100</v>
      </c>
      <c r="O126" s="6">
        <v>100</v>
      </c>
      <c r="P126" s="6">
        <v>90.958904109589042</v>
      </c>
      <c r="Q126" s="129"/>
    </row>
    <row r="127" spans="1:17" ht="15" customHeight="1">
      <c r="A127" s="144"/>
      <c r="B127" s="143"/>
      <c r="C127" s="101" t="s">
        <v>153</v>
      </c>
      <c r="D127" s="60">
        <v>2.8904105510876796</v>
      </c>
      <c r="E127" s="61">
        <v>0.88572127940179834</v>
      </c>
      <c r="F127" s="61" t="s">
        <v>212</v>
      </c>
      <c r="G127" s="61">
        <v>1.4884655268862517</v>
      </c>
      <c r="H127" s="61">
        <v>0.77749106938780321</v>
      </c>
      <c r="I127" s="61">
        <v>0.62464044403214969</v>
      </c>
      <c r="J127" s="61">
        <v>0.43503566112947462</v>
      </c>
      <c r="K127" s="61">
        <v>0.88879784356554292</v>
      </c>
      <c r="L127" s="61">
        <v>0.33617498524115047</v>
      </c>
      <c r="M127" s="61">
        <v>0.27140519120873741</v>
      </c>
      <c r="N127" s="61">
        <v>0.50336531973169796</v>
      </c>
      <c r="O127" s="62">
        <v>0.51176493382789079</v>
      </c>
      <c r="P127" s="62">
        <v>2.8904105510876796</v>
      </c>
      <c r="Q127" s="129"/>
    </row>
    <row r="128" spans="1:17" ht="15" customHeight="1">
      <c r="A128" s="144"/>
      <c r="B128" s="145"/>
      <c r="C128" s="102" t="s">
        <v>154</v>
      </c>
      <c r="D128" s="63">
        <v>3.8567334278460305E-2</v>
      </c>
      <c r="E128" s="64">
        <v>0.33235796610277446</v>
      </c>
      <c r="F128" s="64" t="s">
        <v>212</v>
      </c>
      <c r="G128" s="64">
        <v>0.98571898515563972</v>
      </c>
      <c r="H128" s="64">
        <v>0.65928613760089938</v>
      </c>
      <c r="I128" s="64">
        <v>1.4811544200356583E-2</v>
      </c>
      <c r="J128" s="64">
        <v>1.5070349241147177E-2</v>
      </c>
      <c r="K128" s="64">
        <v>1.121425321685922E-2</v>
      </c>
      <c r="L128" s="64" t="s">
        <v>213</v>
      </c>
      <c r="M128" s="64">
        <v>0.15197106966318583</v>
      </c>
      <c r="N128" s="64">
        <v>0.34905185396412375</v>
      </c>
      <c r="O128" s="65">
        <v>0.33320314533038931</v>
      </c>
      <c r="P128" s="65" t="s">
        <v>213</v>
      </c>
      <c r="Q128" s="129">
        <f>COUNTIF(D125:O128, "N.D. ")</f>
        <v>1</v>
      </c>
    </row>
    <row r="129" spans="1:17" ht="15" customHeight="1">
      <c r="A129" s="144"/>
      <c r="B129" s="133" t="s">
        <v>221</v>
      </c>
      <c r="C129" s="128" t="s">
        <v>59</v>
      </c>
      <c r="D129" s="57" t="s">
        <v>212</v>
      </c>
      <c r="E129" s="58" t="s">
        <v>212</v>
      </c>
      <c r="F129" s="58" t="s">
        <v>212</v>
      </c>
      <c r="G129" s="58">
        <v>0.5042379435520693</v>
      </c>
      <c r="H129" s="58">
        <v>0.26497928394514964</v>
      </c>
      <c r="I129" s="58">
        <v>0.37752584214267704</v>
      </c>
      <c r="J129" s="58">
        <v>0.19770764353166495</v>
      </c>
      <c r="K129" s="58">
        <v>0.19578644492481193</v>
      </c>
      <c r="L129" s="58">
        <v>0.17115810213380545</v>
      </c>
      <c r="M129" s="58">
        <v>0.20130179384790037</v>
      </c>
      <c r="N129" s="58">
        <v>0.37668319034267417</v>
      </c>
      <c r="O129" s="59">
        <v>0.24503559795419727</v>
      </c>
      <c r="P129" s="59">
        <v>0.29622159534372733</v>
      </c>
      <c r="Q129" s="129"/>
    </row>
    <row r="130" spans="1:17" ht="15" customHeight="1">
      <c r="A130" s="144"/>
      <c r="B130" s="143"/>
      <c r="C130" s="101" t="s">
        <v>58</v>
      </c>
      <c r="D130" s="37">
        <v>0</v>
      </c>
      <c r="E130" s="5">
        <v>0</v>
      </c>
      <c r="F130" s="5">
        <v>0</v>
      </c>
      <c r="G130" s="5">
        <v>96.428571428571431</v>
      </c>
      <c r="H130" s="5">
        <v>100</v>
      </c>
      <c r="I130" s="5">
        <v>100</v>
      </c>
      <c r="J130" s="5">
        <v>84.375</v>
      </c>
      <c r="K130" s="5">
        <v>100</v>
      </c>
      <c r="L130" s="5">
        <v>100</v>
      </c>
      <c r="M130" s="5">
        <v>100</v>
      </c>
      <c r="N130" s="5">
        <v>93.548387096774192</v>
      </c>
      <c r="O130" s="6">
        <v>100</v>
      </c>
      <c r="P130" s="6">
        <v>71.823204419889507</v>
      </c>
      <c r="Q130" s="129"/>
    </row>
    <row r="131" spans="1:17" ht="15" customHeight="1">
      <c r="A131" s="144"/>
      <c r="B131" s="143"/>
      <c r="C131" s="101" t="s">
        <v>153</v>
      </c>
      <c r="D131" s="60" t="s">
        <v>212</v>
      </c>
      <c r="E131" s="61" t="s">
        <v>212</v>
      </c>
      <c r="F131" s="61" t="s">
        <v>212</v>
      </c>
      <c r="G131" s="61">
        <v>0.74369579896733717</v>
      </c>
      <c r="H131" s="61">
        <v>0.72305912615869306</v>
      </c>
      <c r="I131" s="61">
        <v>0.6311071168415896</v>
      </c>
      <c r="J131" s="61">
        <v>0.37657788089510497</v>
      </c>
      <c r="K131" s="61">
        <v>0.38898319287877337</v>
      </c>
      <c r="L131" s="61">
        <v>0.26963311658473488</v>
      </c>
      <c r="M131" s="61">
        <v>0.29749861671727529</v>
      </c>
      <c r="N131" s="61">
        <v>0.45434344567510782</v>
      </c>
      <c r="O131" s="62">
        <v>0.47423923484089847</v>
      </c>
      <c r="P131" s="62">
        <v>0.74369579896733717</v>
      </c>
      <c r="Q131" s="129"/>
    </row>
    <row r="132" spans="1:17" ht="15" customHeight="1">
      <c r="A132" s="144"/>
      <c r="B132" s="145"/>
      <c r="C132" s="102" t="s">
        <v>154</v>
      </c>
      <c r="D132" s="63" t="s">
        <v>212</v>
      </c>
      <c r="E132" s="64" t="s">
        <v>212</v>
      </c>
      <c r="F132" s="64" t="s">
        <v>212</v>
      </c>
      <c r="G132" s="64">
        <v>0.1192339234414516</v>
      </c>
      <c r="H132" s="64">
        <v>1.264458437503242E-2</v>
      </c>
      <c r="I132" s="64" t="s">
        <v>213</v>
      </c>
      <c r="J132" s="64">
        <v>1.8837406168224928E-2</v>
      </c>
      <c r="K132" s="64" t="s">
        <v>213</v>
      </c>
      <c r="L132" s="64">
        <v>8.072499761605538E-2</v>
      </c>
      <c r="M132" s="64">
        <v>0.13502343901721181</v>
      </c>
      <c r="N132" s="64">
        <v>0.31696337976201461</v>
      </c>
      <c r="O132" s="65">
        <v>2.3048623731217587E-2</v>
      </c>
      <c r="P132" s="65" t="s">
        <v>213</v>
      </c>
      <c r="Q132" s="129">
        <f>COUNTIF(D129:O132, "N.D. ")</f>
        <v>2</v>
      </c>
    </row>
    <row r="133" spans="1:17" ht="15" customHeight="1">
      <c r="A133" s="144"/>
      <c r="B133" s="143" t="s">
        <v>90</v>
      </c>
      <c r="C133" s="128" t="s">
        <v>15</v>
      </c>
      <c r="D133" s="36" t="s">
        <v>212</v>
      </c>
      <c r="E133" s="58" t="s">
        <v>212</v>
      </c>
      <c r="F133" s="58" t="s">
        <v>212</v>
      </c>
      <c r="G133" s="58" t="s">
        <v>212</v>
      </c>
      <c r="H133" s="58" t="s">
        <v>212</v>
      </c>
      <c r="I133" s="58" t="s">
        <v>212</v>
      </c>
      <c r="J133" s="58">
        <v>0.12219441486780727</v>
      </c>
      <c r="K133" s="58" t="s">
        <v>212</v>
      </c>
      <c r="L133" s="58" t="s">
        <v>212</v>
      </c>
      <c r="M133" s="58" t="s">
        <v>212</v>
      </c>
      <c r="N133" s="58" t="s">
        <v>213</v>
      </c>
      <c r="O133" s="3" t="s">
        <v>212</v>
      </c>
      <c r="P133" s="59">
        <v>6.3597207433903638E-2</v>
      </c>
      <c r="Q133" s="129"/>
    </row>
    <row r="134" spans="1:17" ht="15" customHeight="1">
      <c r="A134" s="144"/>
      <c r="B134" s="143" t="s">
        <v>125</v>
      </c>
      <c r="C134" s="101" t="s">
        <v>58</v>
      </c>
      <c r="D134" s="37">
        <v>0</v>
      </c>
      <c r="E134" s="5">
        <v>0</v>
      </c>
      <c r="F134" s="5">
        <v>0</v>
      </c>
      <c r="G134" s="5">
        <v>0</v>
      </c>
      <c r="H134" s="5">
        <v>0</v>
      </c>
      <c r="I134" s="5">
        <v>0</v>
      </c>
      <c r="J134" s="5">
        <v>35</v>
      </c>
      <c r="K134" s="5">
        <v>0</v>
      </c>
      <c r="L134" s="5">
        <v>0</v>
      </c>
      <c r="M134" s="5">
        <v>0</v>
      </c>
      <c r="N134" s="5">
        <v>51.612903225806448</v>
      </c>
      <c r="O134" s="6">
        <v>0</v>
      </c>
      <c r="P134" s="6">
        <v>8.1967213114754092</v>
      </c>
      <c r="Q134" s="129"/>
    </row>
    <row r="135" spans="1:17" ht="15" customHeight="1">
      <c r="A135" s="144"/>
      <c r="B135" s="143"/>
      <c r="C135" s="101" t="s">
        <v>145</v>
      </c>
      <c r="D135" s="38" t="s">
        <v>212</v>
      </c>
      <c r="E135" s="61" t="s">
        <v>212</v>
      </c>
      <c r="F135" s="61" t="s">
        <v>212</v>
      </c>
      <c r="G135" s="61" t="s">
        <v>212</v>
      </c>
      <c r="H135" s="61" t="s">
        <v>212</v>
      </c>
      <c r="I135" s="61" t="s">
        <v>212</v>
      </c>
      <c r="J135" s="61">
        <v>0.12219441486780727</v>
      </c>
      <c r="K135" s="61" t="s">
        <v>212</v>
      </c>
      <c r="L135" s="61" t="s">
        <v>212</v>
      </c>
      <c r="M135" s="61" t="s">
        <v>212</v>
      </c>
      <c r="N135" s="61" t="s">
        <v>213</v>
      </c>
      <c r="O135" s="8" t="s">
        <v>212</v>
      </c>
      <c r="P135" s="62">
        <v>0.12219441486780727</v>
      </c>
      <c r="Q135" s="129"/>
    </row>
    <row r="136" spans="1:17" ht="15" customHeight="1">
      <c r="A136" s="144"/>
      <c r="B136" s="145"/>
      <c r="C136" s="102" t="s">
        <v>146</v>
      </c>
      <c r="D136" s="39" t="s">
        <v>212</v>
      </c>
      <c r="E136" s="64" t="s">
        <v>212</v>
      </c>
      <c r="F136" s="64" t="s">
        <v>212</v>
      </c>
      <c r="G136" s="64" t="s">
        <v>212</v>
      </c>
      <c r="H136" s="64" t="s">
        <v>212</v>
      </c>
      <c r="I136" s="64" t="s">
        <v>212</v>
      </c>
      <c r="J136" s="64">
        <v>0.12219441486780727</v>
      </c>
      <c r="K136" s="64" t="s">
        <v>212</v>
      </c>
      <c r="L136" s="64" t="s">
        <v>212</v>
      </c>
      <c r="M136" s="64" t="s">
        <v>212</v>
      </c>
      <c r="N136" s="64" t="s">
        <v>213</v>
      </c>
      <c r="O136" s="10" t="s">
        <v>212</v>
      </c>
      <c r="P136" s="65" t="s">
        <v>213</v>
      </c>
      <c r="Q136" s="129">
        <f>COUNTIF(D133:O136, "N.D. ")</f>
        <v>3</v>
      </c>
    </row>
    <row r="137" spans="1:17" ht="15" customHeight="1">
      <c r="A137" s="144"/>
      <c r="B137" s="143" t="s">
        <v>93</v>
      </c>
      <c r="C137" s="128" t="s">
        <v>59</v>
      </c>
      <c r="D137" s="57">
        <v>5.3717525819625467E-2</v>
      </c>
      <c r="E137" s="58">
        <v>9.9309127649971962E-2</v>
      </c>
      <c r="F137" s="58">
        <v>0.14525152492443472</v>
      </c>
      <c r="G137" s="58">
        <v>0.31275329792136536</v>
      </c>
      <c r="H137" s="58">
        <v>0.28180394603403308</v>
      </c>
      <c r="I137" s="58">
        <v>9.2007237050399385E-2</v>
      </c>
      <c r="J137" s="58">
        <v>9.9590433564355207E-2</v>
      </c>
      <c r="K137" s="58">
        <v>5.1107515924225098E-2</v>
      </c>
      <c r="L137" s="58">
        <v>0.37372634689808759</v>
      </c>
      <c r="M137" s="58" t="s">
        <v>212</v>
      </c>
      <c r="N137" s="58" t="s">
        <v>212</v>
      </c>
      <c r="O137" s="59" t="s">
        <v>212</v>
      </c>
      <c r="P137" s="59">
        <v>0.16769632842072199</v>
      </c>
      <c r="Q137" s="129"/>
    </row>
    <row r="138" spans="1:17" ht="15" customHeight="1">
      <c r="A138" s="144"/>
      <c r="B138" s="143" t="s">
        <v>205</v>
      </c>
      <c r="C138" s="101" t="s">
        <v>58</v>
      </c>
      <c r="D138" s="37">
        <v>93.75</v>
      </c>
      <c r="E138" s="5">
        <v>96.428571428571431</v>
      </c>
      <c r="F138" s="5">
        <v>100</v>
      </c>
      <c r="G138" s="5">
        <v>96.774193548387103</v>
      </c>
      <c r="H138" s="5">
        <v>96.774193548387103</v>
      </c>
      <c r="I138" s="5">
        <v>96.666666666666671</v>
      </c>
      <c r="J138" s="5">
        <v>96.774193548387103</v>
      </c>
      <c r="K138" s="5">
        <v>96.774193548387103</v>
      </c>
      <c r="L138" s="5">
        <v>100</v>
      </c>
      <c r="M138" s="5">
        <v>0</v>
      </c>
      <c r="N138" s="5">
        <v>0</v>
      </c>
      <c r="O138" s="6">
        <v>0</v>
      </c>
      <c r="P138" s="6">
        <v>73.002754820936644</v>
      </c>
      <c r="Q138" s="129"/>
    </row>
    <row r="139" spans="1:17" ht="15" customHeight="1">
      <c r="A139" s="144"/>
      <c r="B139" s="143"/>
      <c r="C139" s="101" t="s">
        <v>153</v>
      </c>
      <c r="D139" s="60">
        <v>9.9350199562139044E-2</v>
      </c>
      <c r="E139" s="61">
        <v>0.12863099007418677</v>
      </c>
      <c r="F139" s="61">
        <v>0.25234188118414463</v>
      </c>
      <c r="G139" s="61">
        <v>0.45389178903732907</v>
      </c>
      <c r="H139" s="61">
        <v>0.42829025429462403</v>
      </c>
      <c r="I139" s="61">
        <v>0.12345176022915726</v>
      </c>
      <c r="J139" s="61">
        <v>0.14589185101401647</v>
      </c>
      <c r="K139" s="61">
        <v>7.9313218740820618E-2</v>
      </c>
      <c r="L139" s="61">
        <v>0.72515830961433292</v>
      </c>
      <c r="M139" s="61" t="s">
        <v>212</v>
      </c>
      <c r="N139" s="61" t="s">
        <v>212</v>
      </c>
      <c r="O139" s="62" t="s">
        <v>212</v>
      </c>
      <c r="P139" s="62">
        <v>0.72515830961433292</v>
      </c>
      <c r="Q139" s="129"/>
    </row>
    <row r="140" spans="1:17" ht="15" customHeight="1">
      <c r="A140" s="144"/>
      <c r="B140" s="134"/>
      <c r="C140" s="102" t="s">
        <v>154</v>
      </c>
      <c r="D140" s="63">
        <v>2.3143044005414278E-2</v>
      </c>
      <c r="E140" s="64">
        <v>4.7456147671706882E-2</v>
      </c>
      <c r="F140" s="64">
        <v>5.1787132694360437E-2</v>
      </c>
      <c r="G140" s="64">
        <v>8.5043719533288362E-2</v>
      </c>
      <c r="H140" s="64">
        <v>0.18162946952068276</v>
      </c>
      <c r="I140" s="64">
        <v>7.5645816669513644E-2</v>
      </c>
      <c r="J140" s="64">
        <v>5.2820083093457058E-2</v>
      </c>
      <c r="K140" s="64">
        <v>2.9690388737238515E-2</v>
      </c>
      <c r="L140" s="64">
        <v>0.181087097364968</v>
      </c>
      <c r="M140" s="64" t="s">
        <v>212</v>
      </c>
      <c r="N140" s="64" t="s">
        <v>212</v>
      </c>
      <c r="O140" s="65" t="s">
        <v>212</v>
      </c>
      <c r="P140" s="65">
        <v>2.3143044005414278E-2</v>
      </c>
      <c r="Q140" s="129">
        <f>COUNTIF(D137:O140, "N.D. ")</f>
        <v>0</v>
      </c>
    </row>
    <row r="141" spans="1:17" ht="15" customHeight="1">
      <c r="A141" s="144"/>
      <c r="B141" s="142" t="s">
        <v>104</v>
      </c>
      <c r="C141" s="128" t="s">
        <v>59</v>
      </c>
      <c r="D141" s="57">
        <v>0.13549553210315959</v>
      </c>
      <c r="E141" s="58">
        <v>0.46252493708096704</v>
      </c>
      <c r="F141" s="58">
        <v>0.44282606753755832</v>
      </c>
      <c r="G141" s="58">
        <v>0.47892869383056685</v>
      </c>
      <c r="H141" s="58">
        <v>0.15690940665608716</v>
      </c>
      <c r="I141" s="58">
        <v>8.0049209495290222E-2</v>
      </c>
      <c r="J141" s="58" t="s">
        <v>213</v>
      </c>
      <c r="K141" s="58">
        <v>2.4682083260796281E-2</v>
      </c>
      <c r="L141" s="58">
        <v>1.4748715285983821E-2</v>
      </c>
      <c r="M141" s="58" t="s">
        <v>212</v>
      </c>
      <c r="N141" s="58" t="s">
        <v>213</v>
      </c>
      <c r="O141" s="59" t="s">
        <v>213</v>
      </c>
      <c r="P141" s="59">
        <v>0.15543961569865444</v>
      </c>
      <c r="Q141" s="129"/>
    </row>
    <row r="142" spans="1:17" ht="15" customHeight="1">
      <c r="A142" s="144"/>
      <c r="B142" s="143"/>
      <c r="C142" s="101" t="s">
        <v>58</v>
      </c>
      <c r="D142" s="37">
        <v>100</v>
      </c>
      <c r="E142" s="5">
        <v>100</v>
      </c>
      <c r="F142" s="5">
        <v>67.741935483870961</v>
      </c>
      <c r="G142" s="5">
        <v>100</v>
      </c>
      <c r="H142" s="5">
        <v>100</v>
      </c>
      <c r="I142" s="5">
        <v>100</v>
      </c>
      <c r="J142" s="5">
        <v>100</v>
      </c>
      <c r="K142" s="5">
        <v>100</v>
      </c>
      <c r="L142" s="5">
        <v>100</v>
      </c>
      <c r="M142" s="5">
        <v>0</v>
      </c>
      <c r="N142" s="5">
        <v>100</v>
      </c>
      <c r="O142" s="6">
        <v>100</v>
      </c>
      <c r="P142" s="6">
        <v>89.010989010989007</v>
      </c>
      <c r="Q142" s="129"/>
    </row>
    <row r="143" spans="1:17" ht="15" customHeight="1">
      <c r="A143" s="144"/>
      <c r="B143" s="143"/>
      <c r="C143" s="101" t="s">
        <v>153</v>
      </c>
      <c r="D143" s="60">
        <v>0.19839394583421888</v>
      </c>
      <c r="E143" s="61">
        <v>0.66697055030593388</v>
      </c>
      <c r="F143" s="61">
        <v>0.62502904248907465</v>
      </c>
      <c r="G143" s="61">
        <v>0.58504908436242375</v>
      </c>
      <c r="H143" s="61">
        <v>0.29068552433331662</v>
      </c>
      <c r="I143" s="61">
        <v>0.17949002641328529</v>
      </c>
      <c r="J143" s="61" t="s">
        <v>213</v>
      </c>
      <c r="K143" s="61">
        <v>3.7778224164882072E-2</v>
      </c>
      <c r="L143" s="61">
        <v>2.2735684489950704E-2</v>
      </c>
      <c r="M143" s="61" t="s">
        <v>212</v>
      </c>
      <c r="N143" s="61">
        <v>2.8399834143273441E-2</v>
      </c>
      <c r="O143" s="62" t="s">
        <v>213</v>
      </c>
      <c r="P143" s="62">
        <v>0.66697055030593388</v>
      </c>
      <c r="Q143" s="129"/>
    </row>
    <row r="144" spans="1:17" ht="15" customHeight="1">
      <c r="A144" s="147"/>
      <c r="B144" s="145"/>
      <c r="C144" s="102" t="s">
        <v>154</v>
      </c>
      <c r="D144" s="63">
        <v>8.9806433651362691E-2</v>
      </c>
      <c r="E144" s="64">
        <v>0.19153084610179053</v>
      </c>
      <c r="F144" s="64">
        <v>0.26062309258604199</v>
      </c>
      <c r="G144" s="64">
        <v>0.35592087583496962</v>
      </c>
      <c r="H144" s="64" t="s">
        <v>213</v>
      </c>
      <c r="I144" s="64">
        <v>1.5614489700035393E-2</v>
      </c>
      <c r="J144" s="64" t="s">
        <v>213</v>
      </c>
      <c r="K144" s="64">
        <v>1.7708032548650197E-2</v>
      </c>
      <c r="L144" s="64" t="s">
        <v>213</v>
      </c>
      <c r="M144" s="64" t="s">
        <v>212</v>
      </c>
      <c r="N144" s="64" t="s">
        <v>213</v>
      </c>
      <c r="O144" s="65" t="s">
        <v>213</v>
      </c>
      <c r="P144" s="65" t="s">
        <v>213</v>
      </c>
      <c r="Q144" s="129">
        <f>COUNTIF(D141:O144, "N.D. ")</f>
        <v>10</v>
      </c>
    </row>
    <row r="145" spans="1:17" ht="15" customHeight="1">
      <c r="A145" s="144" t="s">
        <v>222</v>
      </c>
      <c r="B145" s="127" t="s">
        <v>223</v>
      </c>
      <c r="C145" s="128" t="s">
        <v>15</v>
      </c>
      <c r="D145" s="57">
        <v>0.5455695227500067</v>
      </c>
      <c r="E145" s="58">
        <v>3.0687198748425915</v>
      </c>
      <c r="F145" s="58">
        <v>1.9244915129554763</v>
      </c>
      <c r="G145" s="58">
        <v>0.96529081590493304</v>
      </c>
      <c r="H145" s="58">
        <v>1.4034930510103292</v>
      </c>
      <c r="I145" s="58">
        <v>1.2387779352580723</v>
      </c>
      <c r="J145" s="58">
        <v>1.2821092795160636</v>
      </c>
      <c r="K145" s="58">
        <v>0.39733143145936278</v>
      </c>
      <c r="L145" s="58">
        <v>0.31228562632836782</v>
      </c>
      <c r="M145" s="58">
        <v>0.30567496219114609</v>
      </c>
      <c r="N145" s="58">
        <v>0.69509995783175493</v>
      </c>
      <c r="O145" s="59">
        <v>0.89448949676866785</v>
      </c>
      <c r="P145" s="59">
        <v>1.0297801806067166</v>
      </c>
      <c r="Q145" s="129"/>
    </row>
    <row r="146" spans="1:17" ht="15" customHeight="1">
      <c r="A146" s="144"/>
      <c r="B146" s="133"/>
      <c r="C146" s="101" t="s">
        <v>58</v>
      </c>
      <c r="D146" s="37">
        <v>100</v>
      </c>
      <c r="E146" s="5">
        <v>75</v>
      </c>
      <c r="F146" s="5">
        <v>100</v>
      </c>
      <c r="G146" s="5">
        <v>100</v>
      </c>
      <c r="H146" s="5">
        <v>100</v>
      </c>
      <c r="I146" s="5">
        <v>100</v>
      </c>
      <c r="J146" s="5">
        <v>100</v>
      </c>
      <c r="K146" s="5">
        <v>100</v>
      </c>
      <c r="L146" s="5">
        <v>100</v>
      </c>
      <c r="M146" s="5">
        <v>100</v>
      </c>
      <c r="N146" s="5">
        <v>100</v>
      </c>
      <c r="O146" s="6">
        <v>100</v>
      </c>
      <c r="P146" s="6">
        <v>98.076923076923066</v>
      </c>
      <c r="Q146" s="129"/>
    </row>
    <row r="147" spans="1:17" ht="15" customHeight="1">
      <c r="A147" s="144"/>
      <c r="B147" s="133"/>
      <c r="C147" s="101" t="s">
        <v>142</v>
      </c>
      <c r="D147" s="60">
        <v>0.82508491847826071</v>
      </c>
      <c r="E147" s="61">
        <v>5.8133517813905202</v>
      </c>
      <c r="F147" s="61">
        <v>2.8879653679653678</v>
      </c>
      <c r="G147" s="61">
        <v>1.4183475689881735</v>
      </c>
      <c r="H147" s="61">
        <v>2.6677272304400415</v>
      </c>
      <c r="I147" s="61">
        <v>1.8252134119510695</v>
      </c>
      <c r="J147" s="61">
        <v>3.7999296332131234</v>
      </c>
      <c r="K147" s="61">
        <v>0.59096306851917824</v>
      </c>
      <c r="L147" s="61">
        <v>0.47707019980767179</v>
      </c>
      <c r="M147" s="61">
        <v>0.52409379479827978</v>
      </c>
      <c r="N147" s="61">
        <v>0.78983888437584615</v>
      </c>
      <c r="O147" s="62">
        <v>1.5313535271632108</v>
      </c>
      <c r="P147" s="62">
        <v>5.8133517813905202</v>
      </c>
      <c r="Q147" s="129"/>
    </row>
    <row r="148" spans="1:17" ht="15" customHeight="1">
      <c r="A148" s="144"/>
      <c r="B148" s="134"/>
      <c r="C148" s="102" t="s">
        <v>143</v>
      </c>
      <c r="D148" s="63">
        <v>0.43598392170569722</v>
      </c>
      <c r="E148" s="64">
        <v>0.7466078431372547</v>
      </c>
      <c r="F148" s="64">
        <v>0.75143637645400074</v>
      </c>
      <c r="G148" s="64" t="s">
        <v>213</v>
      </c>
      <c r="H148" s="64">
        <v>0.31552569844316486</v>
      </c>
      <c r="I148" s="64">
        <v>0.43990188062142266</v>
      </c>
      <c r="J148" s="64">
        <v>0.50305118110236224</v>
      </c>
      <c r="K148" s="64">
        <v>0.26593768723786704</v>
      </c>
      <c r="L148" s="64">
        <v>0.15015794223826712</v>
      </c>
      <c r="M148" s="64">
        <v>0.15444816915936049</v>
      </c>
      <c r="N148" s="64">
        <v>0.58249201607087664</v>
      </c>
      <c r="O148" s="65">
        <v>2.901400862068965E-2</v>
      </c>
      <c r="P148" s="65" t="s">
        <v>213</v>
      </c>
      <c r="Q148" s="129">
        <f>COUNTIF(D145:O148, "N.D. ")</f>
        <v>1</v>
      </c>
    </row>
    <row r="149" spans="1:17" ht="15" customHeight="1">
      <c r="A149" s="144"/>
      <c r="B149" s="133" t="s">
        <v>68</v>
      </c>
      <c r="C149" s="128" t="s">
        <v>15</v>
      </c>
      <c r="D149" s="57">
        <v>3.5909751673049876E-2</v>
      </c>
      <c r="E149" s="58">
        <v>0.10802952087445113</v>
      </c>
      <c r="F149" s="58">
        <v>0.17189377834841424</v>
      </c>
      <c r="G149" s="58">
        <v>0.19879102143300681</v>
      </c>
      <c r="H149" s="58">
        <v>0.37674597831333867</v>
      </c>
      <c r="I149" s="58">
        <v>1.7484441020017547</v>
      </c>
      <c r="J149" s="58">
        <v>0.26190196801419352</v>
      </c>
      <c r="K149" s="58">
        <v>0.26490349020115578</v>
      </c>
      <c r="L149" s="58">
        <v>5.53646310259754E-2</v>
      </c>
      <c r="M149" s="58">
        <v>4.5852533826908348E-2</v>
      </c>
      <c r="N149" s="58">
        <v>3.8309497359130619E-2</v>
      </c>
      <c r="O149" s="59">
        <v>0.11687350921356605</v>
      </c>
      <c r="P149" s="59">
        <v>0.27574722138847713</v>
      </c>
      <c r="Q149" s="129"/>
    </row>
    <row r="150" spans="1:17" ht="15" customHeight="1">
      <c r="A150" s="144"/>
      <c r="B150" s="133"/>
      <c r="C150" s="101" t="s">
        <v>58</v>
      </c>
      <c r="D150" s="37">
        <v>100</v>
      </c>
      <c r="E150" s="5">
        <v>100</v>
      </c>
      <c r="F150" s="5">
        <v>100</v>
      </c>
      <c r="G150" s="5">
        <v>100</v>
      </c>
      <c r="H150" s="5">
        <v>100</v>
      </c>
      <c r="I150" s="5">
        <v>100</v>
      </c>
      <c r="J150" s="5">
        <v>80</v>
      </c>
      <c r="K150" s="5">
        <v>100</v>
      </c>
      <c r="L150" s="5">
        <v>100</v>
      </c>
      <c r="M150" s="5">
        <v>100</v>
      </c>
      <c r="N150" s="5">
        <v>100</v>
      </c>
      <c r="O150" s="6">
        <v>100</v>
      </c>
      <c r="P150" s="6">
        <v>98.076923076923066</v>
      </c>
      <c r="Q150" s="129"/>
    </row>
    <row r="151" spans="1:17" ht="15" customHeight="1">
      <c r="A151" s="144"/>
      <c r="B151" s="133"/>
      <c r="C151" s="101" t="s">
        <v>142</v>
      </c>
      <c r="D151" s="60">
        <v>6.8317641228939532E-2</v>
      </c>
      <c r="E151" s="61">
        <v>0.27004143085111715</v>
      </c>
      <c r="F151" s="61">
        <v>0.35166532964910696</v>
      </c>
      <c r="G151" s="61">
        <v>0.54272167860385268</v>
      </c>
      <c r="H151" s="61">
        <v>0.98203901103401592</v>
      </c>
      <c r="I151" s="61">
        <v>6.4301520620081645</v>
      </c>
      <c r="J151" s="61">
        <v>1.0215777662696417</v>
      </c>
      <c r="K151" s="61">
        <v>0.42342592592592593</v>
      </c>
      <c r="L151" s="61">
        <v>0.15870682586348259</v>
      </c>
      <c r="M151" s="61">
        <v>0.16841013530763341</v>
      </c>
      <c r="N151" s="61">
        <v>6.6710768864839065E-2</v>
      </c>
      <c r="O151" s="62">
        <v>0.19786194500441917</v>
      </c>
      <c r="P151" s="62">
        <v>6.4301520620081645</v>
      </c>
      <c r="Q151" s="129"/>
    </row>
    <row r="152" spans="1:17" ht="15" customHeight="1">
      <c r="A152" s="147"/>
      <c r="B152" s="134"/>
      <c r="C152" s="102" t="s">
        <v>143</v>
      </c>
      <c r="D152" s="63" t="s">
        <v>213</v>
      </c>
      <c r="E152" s="64" t="s">
        <v>213</v>
      </c>
      <c r="F152" s="64">
        <v>3.1976225854383353E-2</v>
      </c>
      <c r="G152" s="64" t="s">
        <v>213</v>
      </c>
      <c r="H152" s="64">
        <v>7.4655861456483119E-2</v>
      </c>
      <c r="I152" s="64">
        <v>0.11026738614752916</v>
      </c>
      <c r="J152" s="64" t="s">
        <v>213</v>
      </c>
      <c r="K152" s="64">
        <v>0.14909054265128252</v>
      </c>
      <c r="L152" s="64" t="s">
        <v>213</v>
      </c>
      <c r="M152" s="64" t="s">
        <v>213</v>
      </c>
      <c r="N152" s="64">
        <v>1.1262980663647879E-2</v>
      </c>
      <c r="O152" s="65">
        <v>3.1100501496789858E-2</v>
      </c>
      <c r="P152" s="65" t="s">
        <v>213</v>
      </c>
      <c r="Q152" s="129">
        <f>COUNTIF(D149:O152, "N.D. ")</f>
        <v>6</v>
      </c>
    </row>
    <row r="153" spans="1:17" ht="15" customHeight="1">
      <c r="Q153" s="129"/>
    </row>
    <row r="154" spans="1:17" ht="15" customHeight="1">
      <c r="A154" s="1" t="s">
        <v>219</v>
      </c>
      <c r="P154" s="115"/>
    </row>
    <row r="155" spans="1:17" ht="15" customHeight="1">
      <c r="A155" s="1" t="s">
        <v>110</v>
      </c>
      <c r="P155" s="173"/>
      <c r="Q155" s="129"/>
    </row>
    <row r="156" spans="1:17" ht="15" customHeight="1">
      <c r="A156" s="1" t="s">
        <v>111</v>
      </c>
      <c r="P156" s="1"/>
      <c r="Q156" s="129"/>
    </row>
    <row r="157" spans="1:17" ht="15" customHeight="1">
      <c r="A157" s="1" t="s">
        <v>112</v>
      </c>
      <c r="P157" s="1"/>
      <c r="Q157" s="129"/>
    </row>
    <row r="158" spans="1:17" ht="15" customHeight="1">
      <c r="A158" s="1" t="s">
        <v>113</v>
      </c>
      <c r="P158" s="1"/>
      <c r="Q158" s="129"/>
    </row>
    <row r="159" spans="1:17" ht="15" customHeight="1">
      <c r="A159" s="1" t="s">
        <v>114</v>
      </c>
      <c r="P159" s="1"/>
      <c r="Q159" s="129"/>
    </row>
    <row r="160" spans="1:17" ht="15" customHeight="1">
      <c r="A160" s="1" t="s">
        <v>115</v>
      </c>
      <c r="P160" s="1"/>
      <c r="Q160" s="129"/>
    </row>
    <row r="161" spans="1:17" ht="15" customHeight="1">
      <c r="A161" s="1" t="s">
        <v>116</v>
      </c>
      <c r="P161" s="1"/>
      <c r="Q161" s="129"/>
    </row>
    <row r="162" spans="1:17" ht="15" customHeight="1">
      <c r="A162" s="1" t="s">
        <v>117</v>
      </c>
      <c r="P162" s="1"/>
      <c r="Q162" s="129"/>
    </row>
    <row r="163" spans="1:17" ht="15" customHeight="1">
      <c r="A163" s="1" t="s">
        <v>118</v>
      </c>
      <c r="P163" s="1"/>
      <c r="Q163" s="129"/>
    </row>
    <row r="164" spans="1:17" ht="15" customHeight="1">
      <c r="A164" s="1" t="s">
        <v>168</v>
      </c>
      <c r="P164" s="1"/>
      <c r="Q164" s="129"/>
    </row>
    <row r="165" spans="1:17" ht="15" customHeight="1">
      <c r="A165" s="1" t="s">
        <v>169</v>
      </c>
      <c r="P165" s="1"/>
      <c r="Q165" s="129"/>
    </row>
    <row r="166" spans="1:17" ht="15" customHeight="1">
      <c r="A166" s="1" t="s">
        <v>119</v>
      </c>
      <c r="P166" s="1"/>
      <c r="Q166" s="129"/>
    </row>
    <row r="167" spans="1:17" ht="15" customHeight="1">
      <c r="P167" s="1"/>
      <c r="Q167" s="129"/>
    </row>
    <row r="168" spans="1:17" ht="15" customHeight="1">
      <c r="P168" s="1"/>
      <c r="Q168" s="129"/>
    </row>
    <row r="169" spans="1:17" ht="15" customHeight="1">
      <c r="P169" s="1"/>
      <c r="Q169" s="129"/>
    </row>
    <row r="170" spans="1:17" ht="15" customHeight="1">
      <c r="P170" s="1"/>
      <c r="Q170" s="129"/>
    </row>
    <row r="171" spans="1:17" ht="15" customHeight="1">
      <c r="P171" s="1"/>
      <c r="Q171" s="129"/>
    </row>
    <row r="172" spans="1:17" ht="15" customHeight="1">
      <c r="P172" s="1"/>
      <c r="Q172" s="129"/>
    </row>
    <row r="173" spans="1:17" ht="15" customHeight="1">
      <c r="P173" s="1"/>
      <c r="Q173" s="129"/>
    </row>
    <row r="174" spans="1:17" ht="15" customHeight="1">
      <c r="P174" s="1"/>
    </row>
    <row r="175" spans="1:17" ht="15" customHeight="1">
      <c r="P175" s="1"/>
    </row>
    <row r="176" spans="1:17" ht="15" customHeight="1">
      <c r="P176" s="1"/>
    </row>
    <row r="177" spans="16:16" ht="15" customHeight="1">
      <c r="P177" s="1"/>
    </row>
    <row r="178" spans="16:16" ht="15" customHeight="1">
      <c r="P178" s="1"/>
    </row>
    <row r="179" spans="16:16" ht="15" customHeight="1">
      <c r="P179" s="1"/>
    </row>
    <row r="180" spans="16:16" ht="15" customHeight="1">
      <c r="P180" s="1"/>
    </row>
    <row r="181" spans="16:16" ht="15" customHeight="1">
      <c r="P181" s="1"/>
    </row>
    <row r="182" spans="16:16" ht="15" customHeight="1">
      <c r="P182" s="1"/>
    </row>
    <row r="183" spans="16:16" ht="15" customHeight="1">
      <c r="P183" s="1"/>
    </row>
    <row r="184" spans="16:16" ht="15" customHeight="1">
      <c r="P184" s="1"/>
    </row>
    <row r="185" spans="16:16" ht="15" customHeight="1">
      <c r="P185" s="1"/>
    </row>
    <row r="186" spans="16:16" ht="15" customHeight="1">
      <c r="P186" s="1"/>
    </row>
    <row r="187" spans="16:16" ht="15" customHeight="1">
      <c r="P187" s="1"/>
    </row>
    <row r="188" spans="16:16" ht="15" customHeight="1"/>
    <row r="189" spans="16:16" ht="15" customHeight="1"/>
    <row r="190" spans="16:16" ht="15" customHeight="1"/>
    <row r="191" spans="16:16" ht="15" customHeight="1"/>
    <row r="192" spans="16:16" ht="15" customHeight="1"/>
    <row r="193" ht="15" customHeight="1"/>
    <row r="194" ht="15" customHeight="1"/>
    <row r="195" ht="15" customHeight="1"/>
  </sheetData>
  <mergeCells count="3">
    <mergeCell ref="A3:C3"/>
    <mergeCell ref="P3:P4"/>
    <mergeCell ref="D3:O3"/>
  </mergeCells>
  <phoneticPr fontId="1"/>
  <printOptions horizontalCentered="1"/>
  <pageMargins left="0.78740157480314965" right="0.78740157480314965" top="0.78740157480314965" bottom="0.39370078740157483" header="0.39370078740157483" footer="0.31496062992125984"/>
  <pageSetup paperSize="9" scale="60" orientation="portrait" useFirstPageNumber="1" r:id="rId1"/>
  <headerFooter alignWithMargins="0"/>
  <rowBreaks count="1" manualBreakCount="1">
    <brk id="84" max="15" man="1"/>
  </rowBreaks>
</worksheet>
</file>

<file path=xl/worksheets/sheet16.xml><?xml version="1.0" encoding="utf-8"?>
<worksheet xmlns="http://schemas.openxmlformats.org/spreadsheetml/2006/main" xmlns:r="http://schemas.openxmlformats.org/officeDocument/2006/relationships">
  <sheetPr codeName="Sheet28"/>
  <dimension ref="A1:U195"/>
  <sheetViews>
    <sheetView view="pageBreakPreview" topLeftCell="B117" zoomScale="85" zoomScaleNormal="85" zoomScaleSheetLayoutView="70" workbookViewId="0">
      <selection activeCell="I23" sqref="I23"/>
    </sheetView>
  </sheetViews>
  <sheetFormatPr defaultColWidth="8" defaultRowHeight="13.5"/>
  <cols>
    <col min="1" max="1" width="10.125" style="1" customWidth="1"/>
    <col min="2" max="2" width="19.625" style="1" customWidth="1"/>
    <col min="3" max="3" width="7.75" style="1" bestFit="1" customWidth="1"/>
    <col min="4" max="15" width="7.375" style="1" customWidth="1"/>
    <col min="16" max="16" width="8" style="189" customWidth="1"/>
    <col min="17" max="16384" width="8" style="1"/>
  </cols>
  <sheetData>
    <row r="1" spans="1:21" ht="18.75">
      <c r="A1" s="114" t="s">
        <v>46</v>
      </c>
    </row>
    <row r="2" spans="1:21" ht="15" customHeight="1"/>
    <row r="3" spans="1:21" ht="15" customHeight="1">
      <c r="A3" s="116" t="s">
        <v>101</v>
      </c>
      <c r="B3" s="190"/>
      <c r="C3" s="191"/>
      <c r="D3" s="112">
        <v>2010</v>
      </c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92" t="s">
        <v>103</v>
      </c>
    </row>
    <row r="4" spans="1:21" ht="15" customHeight="1">
      <c r="A4" s="121" t="s">
        <v>29</v>
      </c>
      <c r="B4" s="122" t="s">
        <v>30</v>
      </c>
      <c r="C4" s="123"/>
      <c r="D4" s="85" t="s">
        <v>31</v>
      </c>
      <c r="E4" s="86" t="s">
        <v>0</v>
      </c>
      <c r="F4" s="86" t="s">
        <v>1</v>
      </c>
      <c r="G4" s="86" t="s">
        <v>2</v>
      </c>
      <c r="H4" s="86" t="s">
        <v>3</v>
      </c>
      <c r="I4" s="86" t="s">
        <v>4</v>
      </c>
      <c r="J4" s="86" t="s">
        <v>5</v>
      </c>
      <c r="K4" s="86" t="s">
        <v>6</v>
      </c>
      <c r="L4" s="86" t="s">
        <v>7</v>
      </c>
      <c r="M4" s="86" t="s">
        <v>8</v>
      </c>
      <c r="N4" s="86" t="s">
        <v>9</v>
      </c>
      <c r="O4" s="88" t="s">
        <v>10</v>
      </c>
      <c r="P4" s="193"/>
    </row>
    <row r="5" spans="1:21" s="129" customFormat="1" ht="15" customHeight="1">
      <c r="A5" s="126" t="s">
        <v>210</v>
      </c>
      <c r="B5" s="127" t="s">
        <v>211</v>
      </c>
      <c r="C5" s="128" t="s">
        <v>15</v>
      </c>
      <c r="D5" s="48" t="s">
        <v>217</v>
      </c>
      <c r="E5" s="104">
        <v>0.82129935146664179</v>
      </c>
      <c r="F5" s="104">
        <v>1.4717239269624407</v>
      </c>
      <c r="G5" s="104">
        <v>1.3610741444432293</v>
      </c>
      <c r="H5" s="104">
        <v>0.61332209783330049</v>
      </c>
      <c r="I5" s="104">
        <v>0.39010164051279966</v>
      </c>
      <c r="J5" s="104">
        <v>0.52272521210821377</v>
      </c>
      <c r="K5" s="104">
        <v>0.36751687578774683</v>
      </c>
      <c r="L5" s="104">
        <v>0.38270525315323689</v>
      </c>
      <c r="M5" s="104">
        <v>0.28785591610669309</v>
      </c>
      <c r="N5" s="104">
        <v>0.19118972549544608</v>
      </c>
      <c r="O5" s="105">
        <v>0.33438038993078995</v>
      </c>
      <c r="P5" s="105">
        <v>0.56603366369997388</v>
      </c>
      <c r="R5" s="130"/>
      <c r="S5" s="130"/>
      <c r="T5" s="131"/>
      <c r="U5" s="130"/>
    </row>
    <row r="6" spans="1:21" s="129" customFormat="1" ht="15" customHeight="1">
      <c r="A6" s="132"/>
      <c r="B6" s="133"/>
      <c r="C6" s="101" t="s">
        <v>58</v>
      </c>
      <c r="D6" s="18" t="s">
        <v>217</v>
      </c>
      <c r="E6" s="19">
        <v>58.620689655172413</v>
      </c>
      <c r="F6" s="19">
        <v>100</v>
      </c>
      <c r="G6" s="19">
        <v>46.428571428571431</v>
      </c>
      <c r="H6" s="19">
        <v>96.428571428571431</v>
      </c>
      <c r="I6" s="19">
        <v>100</v>
      </c>
      <c r="J6" s="19">
        <v>100</v>
      </c>
      <c r="K6" s="19">
        <v>100</v>
      </c>
      <c r="L6" s="19">
        <v>100</v>
      </c>
      <c r="M6" s="19">
        <v>100</v>
      </c>
      <c r="N6" s="19">
        <v>100</v>
      </c>
      <c r="O6" s="20">
        <v>100</v>
      </c>
      <c r="P6" s="20">
        <v>80.547945205479451</v>
      </c>
      <c r="R6" s="130"/>
      <c r="S6" s="130"/>
      <c r="T6" s="131"/>
      <c r="U6" s="130"/>
    </row>
    <row r="7" spans="1:21" s="129" customFormat="1" ht="15" customHeight="1">
      <c r="A7" s="132"/>
      <c r="B7" s="133"/>
      <c r="C7" s="101" t="s">
        <v>87</v>
      </c>
      <c r="D7" s="51" t="s">
        <v>217</v>
      </c>
      <c r="E7" s="106">
        <v>0.82129935146664179</v>
      </c>
      <c r="F7" s="106">
        <v>1.5169258437281428</v>
      </c>
      <c r="G7" s="106">
        <v>1.3610741444432293</v>
      </c>
      <c r="H7" s="106">
        <v>0.71435088460329543</v>
      </c>
      <c r="I7" s="106">
        <v>0.53308499220794514</v>
      </c>
      <c r="J7" s="106">
        <v>0.53882691301657148</v>
      </c>
      <c r="K7" s="106">
        <v>0.43145542912850759</v>
      </c>
      <c r="L7" s="106">
        <v>0.49388221743309441</v>
      </c>
      <c r="M7" s="106">
        <v>0.46589736852284047</v>
      </c>
      <c r="N7" s="106">
        <v>0.30428996729406449</v>
      </c>
      <c r="O7" s="107">
        <v>0.66876077986157989</v>
      </c>
      <c r="P7" s="107">
        <v>1.5169258437281428</v>
      </c>
      <c r="R7" s="130"/>
      <c r="S7" s="130"/>
      <c r="T7" s="131"/>
      <c r="U7" s="130"/>
    </row>
    <row r="8" spans="1:21" s="129" customFormat="1" ht="15" customHeight="1">
      <c r="A8" s="166"/>
      <c r="B8" s="134"/>
      <c r="C8" s="102" t="s">
        <v>88</v>
      </c>
      <c r="D8" s="54" t="s">
        <v>217</v>
      </c>
      <c r="E8" s="108">
        <v>0.82129935146664179</v>
      </c>
      <c r="F8" s="108">
        <v>1.4265220101967386</v>
      </c>
      <c r="G8" s="108">
        <v>1.3610741444432293</v>
      </c>
      <c r="H8" s="108">
        <v>0.51229331106330545</v>
      </c>
      <c r="I8" s="108">
        <v>0.22637115243600137</v>
      </c>
      <c r="J8" s="108">
        <v>0.50662351119985605</v>
      </c>
      <c r="K8" s="108">
        <v>0.30357832244698607</v>
      </c>
      <c r="L8" s="108">
        <v>0.27152828887337943</v>
      </c>
      <c r="M8" s="108">
        <v>0.1098144636905457</v>
      </c>
      <c r="N8" s="108">
        <v>7.4915553798148057E-2</v>
      </c>
      <c r="O8" s="111" t="s">
        <v>213</v>
      </c>
      <c r="P8" s="111" t="s">
        <v>213</v>
      </c>
      <c r="Q8" s="129">
        <f>COUNTIF(D5:O8, "N.D. ")</f>
        <v>1</v>
      </c>
      <c r="R8" s="130"/>
      <c r="S8" s="130"/>
      <c r="T8" s="130"/>
      <c r="U8" s="130"/>
    </row>
    <row r="9" spans="1:21" ht="15" customHeight="1">
      <c r="A9" s="136" t="s">
        <v>121</v>
      </c>
      <c r="B9" s="142" t="s">
        <v>122</v>
      </c>
      <c r="C9" s="128" t="s">
        <v>15</v>
      </c>
      <c r="D9" s="57">
        <v>0.73857393732027898</v>
      </c>
      <c r="E9" s="58">
        <v>0.95996869156193165</v>
      </c>
      <c r="F9" s="58">
        <v>0.84596871104423643</v>
      </c>
      <c r="G9" s="58">
        <v>0.47344017502808117</v>
      </c>
      <c r="H9" s="58">
        <v>0.23687561989358041</v>
      </c>
      <c r="I9" s="58" t="s">
        <v>212</v>
      </c>
      <c r="J9" s="58">
        <v>7.0125266127407673E-2</v>
      </c>
      <c r="K9" s="58">
        <v>0.3074653604472386</v>
      </c>
      <c r="L9" s="58">
        <v>0.46315848619814703</v>
      </c>
      <c r="M9" s="58" t="s">
        <v>212</v>
      </c>
      <c r="N9" s="58">
        <v>20.57525401698279</v>
      </c>
      <c r="O9" s="59">
        <v>1.1839573440475355</v>
      </c>
      <c r="P9" s="59">
        <v>3.4614921375061107</v>
      </c>
    </row>
    <row r="10" spans="1:21" ht="15" customHeight="1">
      <c r="A10" s="136"/>
      <c r="B10" s="143"/>
      <c r="C10" s="101" t="s">
        <v>14</v>
      </c>
      <c r="D10" s="37">
        <v>90.322580645161295</v>
      </c>
      <c r="E10" s="5">
        <v>100</v>
      </c>
      <c r="F10" s="5">
        <v>100</v>
      </c>
      <c r="G10" s="5">
        <v>100</v>
      </c>
      <c r="H10" s="5">
        <v>100</v>
      </c>
      <c r="I10" s="5">
        <v>0</v>
      </c>
      <c r="J10" s="5">
        <v>100</v>
      </c>
      <c r="K10" s="5">
        <v>100</v>
      </c>
      <c r="L10" s="5">
        <v>100</v>
      </c>
      <c r="M10" s="5">
        <v>0</v>
      </c>
      <c r="N10" s="5">
        <v>100</v>
      </c>
      <c r="O10" s="6">
        <v>100</v>
      </c>
      <c r="P10" s="6">
        <v>81.019830028328613</v>
      </c>
    </row>
    <row r="11" spans="1:21" ht="15" customHeight="1">
      <c r="A11" s="136"/>
      <c r="B11" s="143"/>
      <c r="C11" s="101" t="s">
        <v>83</v>
      </c>
      <c r="D11" s="60">
        <v>1.0680414330434</v>
      </c>
      <c r="E11" s="61">
        <v>1.0805714009710652</v>
      </c>
      <c r="F11" s="61">
        <v>1.1268267906958429</v>
      </c>
      <c r="G11" s="61">
        <v>0.54628402152318423</v>
      </c>
      <c r="H11" s="61">
        <v>0.57123216860012616</v>
      </c>
      <c r="I11" s="61" t="s">
        <v>212</v>
      </c>
      <c r="J11" s="61">
        <v>0.14025053225481535</v>
      </c>
      <c r="K11" s="61">
        <v>0.40619285177621167</v>
      </c>
      <c r="L11" s="61">
        <v>0.46315848619814703</v>
      </c>
      <c r="M11" s="61" t="s">
        <v>212</v>
      </c>
      <c r="N11" s="61">
        <v>79.549443767452189</v>
      </c>
      <c r="O11" s="62">
        <v>1.3757594286926818</v>
      </c>
      <c r="P11" s="62">
        <v>79.549443767452189</v>
      </c>
    </row>
    <row r="12" spans="1:21" ht="15" customHeight="1">
      <c r="A12" s="135"/>
      <c r="B12" s="145"/>
      <c r="C12" s="102" t="s">
        <v>84</v>
      </c>
      <c r="D12" s="63">
        <v>0.32952241031141405</v>
      </c>
      <c r="E12" s="64">
        <v>0.83936598215279801</v>
      </c>
      <c r="F12" s="64">
        <v>0.70189754215422573</v>
      </c>
      <c r="G12" s="64">
        <v>0.38235992799282642</v>
      </c>
      <c r="H12" s="64" t="s">
        <v>213</v>
      </c>
      <c r="I12" s="64" t="s">
        <v>212</v>
      </c>
      <c r="J12" s="64" t="s">
        <v>213</v>
      </c>
      <c r="K12" s="64">
        <v>0.20821982846968173</v>
      </c>
      <c r="L12" s="64">
        <v>0.46315848619814703</v>
      </c>
      <c r="M12" s="64" t="s">
        <v>212</v>
      </c>
      <c r="N12" s="64">
        <v>0.5318258378756201</v>
      </c>
      <c r="O12" s="65">
        <v>0.95883919118350003</v>
      </c>
      <c r="P12" s="65" t="s">
        <v>213</v>
      </c>
      <c r="Q12" s="129">
        <f>COUNTIF(D9:O12, "N.D. ")</f>
        <v>2</v>
      </c>
    </row>
    <row r="13" spans="1:21" ht="15" customHeight="1">
      <c r="A13" s="136" t="s">
        <v>23</v>
      </c>
      <c r="B13" s="142" t="s">
        <v>11</v>
      </c>
      <c r="C13" s="128" t="s">
        <v>15</v>
      </c>
      <c r="D13" s="57">
        <v>0.78816977416491263</v>
      </c>
      <c r="E13" s="58" t="s">
        <v>213</v>
      </c>
      <c r="F13" s="58" t="s">
        <v>213</v>
      </c>
      <c r="G13" s="58">
        <v>1.3303105920916694E-2</v>
      </c>
      <c r="H13" s="58">
        <v>2.1497678275155641E-2</v>
      </c>
      <c r="I13" s="58">
        <v>0.11584887463299176</v>
      </c>
      <c r="J13" s="58">
        <v>4.0630979164206882E-2</v>
      </c>
      <c r="K13" s="58">
        <v>0.28685327238729774</v>
      </c>
      <c r="L13" s="58">
        <v>0.13887697923555339</v>
      </c>
      <c r="M13" s="58">
        <v>6.2269263969392294E-2</v>
      </c>
      <c r="N13" s="58">
        <v>4.8188446368407523E-2</v>
      </c>
      <c r="O13" s="59">
        <v>0.13067862216265663</v>
      </c>
      <c r="P13" s="59">
        <v>0.13753468123482832</v>
      </c>
    </row>
    <row r="14" spans="1:21" ht="15" customHeight="1">
      <c r="A14" s="136"/>
      <c r="B14" s="143"/>
      <c r="C14" s="101" t="s">
        <v>14</v>
      </c>
      <c r="D14" s="37">
        <v>100</v>
      </c>
      <c r="E14" s="5">
        <v>100</v>
      </c>
      <c r="F14" s="5">
        <v>100</v>
      </c>
      <c r="G14" s="5">
        <v>100</v>
      </c>
      <c r="H14" s="5">
        <v>100</v>
      </c>
      <c r="I14" s="5">
        <v>96.666666666666671</v>
      </c>
      <c r="J14" s="5">
        <v>100</v>
      </c>
      <c r="K14" s="5">
        <v>100</v>
      </c>
      <c r="L14" s="5">
        <v>100</v>
      </c>
      <c r="M14" s="5">
        <v>100</v>
      </c>
      <c r="N14" s="5">
        <v>100</v>
      </c>
      <c r="O14" s="6">
        <v>50</v>
      </c>
      <c r="P14" s="6">
        <v>95.890410958904098</v>
      </c>
    </row>
    <row r="15" spans="1:21" ht="15" customHeight="1">
      <c r="A15" s="136"/>
      <c r="B15" s="143"/>
      <c r="C15" s="101" t="s">
        <v>145</v>
      </c>
      <c r="D15" s="60">
        <v>1.1768676797306223</v>
      </c>
      <c r="E15" s="61" t="s">
        <v>213</v>
      </c>
      <c r="F15" s="61" t="s">
        <v>213</v>
      </c>
      <c r="G15" s="61">
        <v>1.5257205856923811E-2</v>
      </c>
      <c r="H15" s="61">
        <v>2.5306096898719183E-2</v>
      </c>
      <c r="I15" s="61">
        <v>0.18712334816644091</v>
      </c>
      <c r="J15" s="61">
        <v>4.7518659350610774E-2</v>
      </c>
      <c r="K15" s="61">
        <v>0.56367768867656665</v>
      </c>
      <c r="L15" s="61">
        <v>0.24660294233007207</v>
      </c>
      <c r="M15" s="61">
        <v>7.4698165482583859E-2</v>
      </c>
      <c r="N15" s="61">
        <v>8.1498001382288174E-2</v>
      </c>
      <c r="O15" s="62">
        <v>0.13067862216265663</v>
      </c>
      <c r="P15" s="62">
        <v>1.1768676797306223</v>
      </c>
    </row>
    <row r="16" spans="1:21" ht="15" customHeight="1">
      <c r="A16" s="135"/>
      <c r="B16" s="145"/>
      <c r="C16" s="102" t="s">
        <v>146</v>
      </c>
      <c r="D16" s="63">
        <v>0.39947186859920297</v>
      </c>
      <c r="E16" s="64" t="s">
        <v>213</v>
      </c>
      <c r="F16" s="64" t="s">
        <v>213</v>
      </c>
      <c r="G16" s="64">
        <v>1.1349005984909578E-2</v>
      </c>
      <c r="H16" s="64">
        <v>1.7689259651592102E-2</v>
      </c>
      <c r="I16" s="64">
        <v>4.4574401099542596E-2</v>
      </c>
      <c r="J16" s="64">
        <v>3.3743298977802989E-2</v>
      </c>
      <c r="K16" s="64">
        <v>1.0028856098028793E-2</v>
      </c>
      <c r="L16" s="64">
        <v>7.5375712198905209E-2</v>
      </c>
      <c r="M16" s="64">
        <v>4.9840362456200736E-2</v>
      </c>
      <c r="N16" s="64">
        <v>1.487889135452687E-2</v>
      </c>
      <c r="O16" s="65">
        <v>0.13067862216265663</v>
      </c>
      <c r="P16" s="65" t="s">
        <v>213</v>
      </c>
      <c r="Q16" s="129">
        <f>COUNTIF(D13:O16, "N.D. ")</f>
        <v>6</v>
      </c>
    </row>
    <row r="17" spans="1:17" ht="15" customHeight="1">
      <c r="A17" s="144" t="s">
        <v>24</v>
      </c>
      <c r="B17" s="133" t="s">
        <v>56</v>
      </c>
      <c r="C17" s="128" t="s">
        <v>15</v>
      </c>
      <c r="D17" s="57">
        <v>0.14209355469355217</v>
      </c>
      <c r="E17" s="58">
        <v>0.14328994837919584</v>
      </c>
      <c r="F17" s="58">
        <v>0.17032114394582742</v>
      </c>
      <c r="G17" s="58">
        <v>0.19867321465989018</v>
      </c>
      <c r="H17" s="58">
        <v>0.12487437387245699</v>
      </c>
      <c r="I17" s="58">
        <v>7.1279587155204174E-2</v>
      </c>
      <c r="J17" s="58">
        <v>7.2199515990748836E-2</v>
      </c>
      <c r="K17" s="58">
        <v>0.12296226143383321</v>
      </c>
      <c r="L17" s="58">
        <v>0.11621613248734861</v>
      </c>
      <c r="M17" s="58">
        <v>0.22807726053398222</v>
      </c>
      <c r="N17" s="58">
        <v>0.23951607814870654</v>
      </c>
      <c r="O17" s="59">
        <v>0.1569070836835256</v>
      </c>
      <c r="P17" s="59">
        <v>0.14936984520278671</v>
      </c>
      <c r="Q17" s="129"/>
    </row>
    <row r="18" spans="1:17" ht="15" customHeight="1">
      <c r="A18" s="144"/>
      <c r="B18" s="133"/>
      <c r="C18" s="101" t="s">
        <v>14</v>
      </c>
      <c r="D18" s="37">
        <v>100</v>
      </c>
      <c r="E18" s="5">
        <v>100</v>
      </c>
      <c r="F18" s="5">
        <v>100</v>
      </c>
      <c r="G18" s="5">
        <v>100</v>
      </c>
      <c r="H18" s="5">
        <v>100</v>
      </c>
      <c r="I18" s="5">
        <v>100</v>
      </c>
      <c r="J18" s="5">
        <v>100</v>
      </c>
      <c r="K18" s="5">
        <v>100</v>
      </c>
      <c r="L18" s="5">
        <v>100</v>
      </c>
      <c r="M18" s="5">
        <v>100</v>
      </c>
      <c r="N18" s="5">
        <v>100</v>
      </c>
      <c r="O18" s="6">
        <v>100</v>
      </c>
      <c r="P18" s="6">
        <v>100</v>
      </c>
      <c r="Q18" s="129"/>
    </row>
    <row r="19" spans="1:17" ht="15" customHeight="1">
      <c r="A19" s="144"/>
      <c r="B19" s="133"/>
      <c r="C19" s="101" t="s">
        <v>87</v>
      </c>
      <c r="D19" s="60">
        <v>0.23942991038190742</v>
      </c>
      <c r="E19" s="61">
        <v>0.19273431702184163</v>
      </c>
      <c r="F19" s="61">
        <v>0.19170497782984752</v>
      </c>
      <c r="G19" s="61">
        <v>0.24081824932696241</v>
      </c>
      <c r="H19" s="61">
        <v>0.17927504295665042</v>
      </c>
      <c r="I19" s="61">
        <v>0.10162440264217758</v>
      </c>
      <c r="J19" s="61">
        <v>0.10555918625853526</v>
      </c>
      <c r="K19" s="61">
        <v>0.1247219300333401</v>
      </c>
      <c r="L19" s="61">
        <v>0.11939657642499567</v>
      </c>
      <c r="M19" s="61">
        <v>0.23588918483375385</v>
      </c>
      <c r="N19" s="61">
        <v>0.28473812514457914</v>
      </c>
      <c r="O19" s="62">
        <v>0.18622031825411697</v>
      </c>
      <c r="P19" s="62">
        <v>0.28473812514457914</v>
      </c>
      <c r="Q19" s="129"/>
    </row>
    <row r="20" spans="1:17" ht="15" customHeight="1">
      <c r="A20" s="144"/>
      <c r="B20" s="134"/>
      <c r="C20" s="102" t="s">
        <v>88</v>
      </c>
      <c r="D20" s="63">
        <v>4.4757199005196938E-2</v>
      </c>
      <c r="E20" s="64">
        <v>9.3845579736550028E-2</v>
      </c>
      <c r="F20" s="64">
        <v>0.14893731006180735</v>
      </c>
      <c r="G20" s="64">
        <v>0.15652817999281796</v>
      </c>
      <c r="H20" s="64">
        <v>7.0473704788263564E-2</v>
      </c>
      <c r="I20" s="64">
        <v>3.7197748838881495E-2</v>
      </c>
      <c r="J20" s="64">
        <v>3.8839845722962396E-2</v>
      </c>
      <c r="K20" s="64">
        <v>0.1212025928343263</v>
      </c>
      <c r="L20" s="64">
        <v>0.11303568854970154</v>
      </c>
      <c r="M20" s="64">
        <v>0.2202653362342106</v>
      </c>
      <c r="N20" s="64">
        <v>0.17310682182091253</v>
      </c>
      <c r="O20" s="65">
        <v>0.12759384911293423</v>
      </c>
      <c r="P20" s="65">
        <v>3.7197748838881495E-2</v>
      </c>
      <c r="Q20" s="129">
        <f>COUNTIF(D17:O20, "N.D. ")</f>
        <v>0</v>
      </c>
    </row>
    <row r="21" spans="1:17" ht="15" customHeight="1">
      <c r="A21" s="144"/>
      <c r="B21" s="133" t="s">
        <v>155</v>
      </c>
      <c r="C21" s="128" t="s">
        <v>15</v>
      </c>
      <c r="D21" s="57">
        <v>0.15021125871416574</v>
      </c>
      <c r="E21" s="58">
        <v>0.10671025104202786</v>
      </c>
      <c r="F21" s="58">
        <v>0.18736282547223898</v>
      </c>
      <c r="G21" s="58">
        <v>0.21512168437505738</v>
      </c>
      <c r="H21" s="58">
        <v>9.2861517761490861E-2</v>
      </c>
      <c r="I21" s="58">
        <v>6.3060862364608616E-2</v>
      </c>
      <c r="J21" s="58">
        <v>5.2781579829376056E-2</v>
      </c>
      <c r="K21" s="58">
        <v>6.774843447821996E-2</v>
      </c>
      <c r="L21" s="58">
        <v>8.4023498623552198E-2</v>
      </c>
      <c r="M21" s="58">
        <v>0.1744138439385601</v>
      </c>
      <c r="N21" s="58">
        <v>0.28962609032019054</v>
      </c>
      <c r="O21" s="59">
        <v>5.1499892002693587E-2</v>
      </c>
      <c r="P21" s="59">
        <v>0.12889727812098536</v>
      </c>
      <c r="Q21" s="129"/>
    </row>
    <row r="22" spans="1:17" ht="15" customHeight="1">
      <c r="A22" s="144"/>
      <c r="B22" s="133"/>
      <c r="C22" s="101" t="s">
        <v>14</v>
      </c>
      <c r="D22" s="37">
        <v>100</v>
      </c>
      <c r="E22" s="5">
        <v>100</v>
      </c>
      <c r="F22" s="5">
        <v>100</v>
      </c>
      <c r="G22" s="5">
        <v>100</v>
      </c>
      <c r="H22" s="5">
        <v>100</v>
      </c>
      <c r="I22" s="5">
        <v>86.206896551724142</v>
      </c>
      <c r="J22" s="5">
        <v>100</v>
      </c>
      <c r="K22" s="5">
        <v>100</v>
      </c>
      <c r="L22" s="5">
        <v>51.428571428571431</v>
      </c>
      <c r="M22" s="5">
        <v>100</v>
      </c>
      <c r="N22" s="5">
        <v>41.935483870967744</v>
      </c>
      <c r="O22" s="6">
        <v>53.333333333333336</v>
      </c>
      <c r="P22" s="6">
        <v>85.359116022099442</v>
      </c>
      <c r="Q22" s="129"/>
    </row>
    <row r="23" spans="1:17" ht="15" customHeight="1">
      <c r="A23" s="144"/>
      <c r="B23" s="133"/>
      <c r="C23" s="101" t="s">
        <v>87</v>
      </c>
      <c r="D23" s="60">
        <v>0.17352877775382625</v>
      </c>
      <c r="E23" s="61">
        <v>0.10983643565169207</v>
      </c>
      <c r="F23" s="61">
        <v>0.36987292075627642</v>
      </c>
      <c r="G23" s="61">
        <v>0.22283699290729428</v>
      </c>
      <c r="H23" s="61">
        <v>0.11679675279357615</v>
      </c>
      <c r="I23" s="61">
        <v>9.6380278902138503E-2</v>
      </c>
      <c r="J23" s="61">
        <v>6.1371292614320699E-2</v>
      </c>
      <c r="K23" s="61">
        <v>6.774843447821996E-2</v>
      </c>
      <c r="L23" s="61">
        <v>8.4023498623552198E-2</v>
      </c>
      <c r="M23" s="61">
        <v>0.22333105472347636</v>
      </c>
      <c r="N23" s="61">
        <v>0.28962609032019054</v>
      </c>
      <c r="O23" s="62">
        <v>5.1499892002693587E-2</v>
      </c>
      <c r="P23" s="62">
        <v>0.36987292075627642</v>
      </c>
      <c r="Q23" s="129"/>
    </row>
    <row r="24" spans="1:17" ht="15" customHeight="1">
      <c r="A24" s="144"/>
      <c r="B24" s="134"/>
      <c r="C24" s="102" t="s">
        <v>88</v>
      </c>
      <c r="D24" s="63">
        <v>0.12689373967450523</v>
      </c>
      <c r="E24" s="64">
        <v>0.10358406643236366</v>
      </c>
      <c r="F24" s="64" t="s">
        <v>213</v>
      </c>
      <c r="G24" s="64">
        <v>0.20740637584282048</v>
      </c>
      <c r="H24" s="64">
        <v>6.8926282729405569E-2</v>
      </c>
      <c r="I24" s="64">
        <v>2.9741445827078744E-2</v>
      </c>
      <c r="J24" s="64">
        <v>4.4191867044431413E-2</v>
      </c>
      <c r="K24" s="64">
        <v>6.774843447821996E-2</v>
      </c>
      <c r="L24" s="64">
        <v>8.4023498623552198E-2</v>
      </c>
      <c r="M24" s="64">
        <v>0.12549663315364384</v>
      </c>
      <c r="N24" s="64">
        <v>0.28962609032019054</v>
      </c>
      <c r="O24" s="65">
        <v>5.1499892002693587E-2</v>
      </c>
      <c r="P24" s="65" t="s">
        <v>213</v>
      </c>
      <c r="Q24" s="129">
        <f>COUNTIF(D21:O24, "N.D. ")</f>
        <v>1</v>
      </c>
    </row>
    <row r="25" spans="1:17" ht="15" customHeight="1">
      <c r="A25" s="144"/>
      <c r="B25" s="133" t="s">
        <v>71</v>
      </c>
      <c r="C25" s="128" t="s">
        <v>15</v>
      </c>
      <c r="D25" s="57">
        <v>0.41997482550105675</v>
      </c>
      <c r="E25" s="58">
        <v>0.24367045367441387</v>
      </c>
      <c r="F25" s="58">
        <v>0.40040666425309163</v>
      </c>
      <c r="G25" s="58">
        <v>0.19837431583452381</v>
      </c>
      <c r="H25" s="58">
        <v>0.35349746303133195</v>
      </c>
      <c r="I25" s="58">
        <v>6.1398183883799216E-2</v>
      </c>
      <c r="J25" s="58">
        <v>0.23889422721561085</v>
      </c>
      <c r="K25" s="58">
        <v>0.15496643781941061</v>
      </c>
      <c r="L25" s="58">
        <v>0.14080908722824442</v>
      </c>
      <c r="M25" s="58">
        <v>0.17531023915575591</v>
      </c>
      <c r="N25" s="58">
        <v>0.65092482070583824</v>
      </c>
      <c r="O25" s="59">
        <v>0.26512329785793182</v>
      </c>
      <c r="P25" s="59">
        <v>0.2786210229552129</v>
      </c>
      <c r="Q25" s="129"/>
    </row>
    <row r="26" spans="1:17" ht="15" customHeight="1">
      <c r="A26" s="144"/>
      <c r="B26" s="133"/>
      <c r="C26" s="101" t="s">
        <v>14</v>
      </c>
      <c r="D26" s="37">
        <v>100</v>
      </c>
      <c r="E26" s="5">
        <v>100</v>
      </c>
      <c r="F26" s="5">
        <v>100</v>
      </c>
      <c r="G26" s="5">
        <v>100</v>
      </c>
      <c r="H26" s="5">
        <v>50</v>
      </c>
      <c r="I26" s="5">
        <v>100</v>
      </c>
      <c r="J26" s="5">
        <v>100</v>
      </c>
      <c r="K26" s="5">
        <v>100</v>
      </c>
      <c r="L26" s="5">
        <v>100</v>
      </c>
      <c r="M26" s="5">
        <v>100</v>
      </c>
      <c r="N26" s="5">
        <v>100</v>
      </c>
      <c r="O26" s="6">
        <v>100</v>
      </c>
      <c r="P26" s="6">
        <v>96.132596685082873</v>
      </c>
      <c r="Q26" s="129"/>
    </row>
    <row r="27" spans="1:17" ht="15" customHeight="1">
      <c r="A27" s="144"/>
      <c r="B27" s="133"/>
      <c r="C27" s="101" t="s">
        <v>87</v>
      </c>
      <c r="D27" s="60">
        <v>0.60250256692425963</v>
      </c>
      <c r="E27" s="61">
        <v>0.30654772155822685</v>
      </c>
      <c r="F27" s="61">
        <v>0.54081893352907051</v>
      </c>
      <c r="G27" s="61">
        <v>0.27548909714919623</v>
      </c>
      <c r="H27" s="61">
        <v>0.35349746303133195</v>
      </c>
      <c r="I27" s="61">
        <v>6.7569564146761879E-2</v>
      </c>
      <c r="J27" s="61">
        <v>0.4777884544312217</v>
      </c>
      <c r="K27" s="61">
        <v>0.18640615830715593</v>
      </c>
      <c r="L27" s="61">
        <v>0.15532507953392621</v>
      </c>
      <c r="M27" s="61">
        <v>0.18915765271206386</v>
      </c>
      <c r="N27" s="61">
        <v>1.2631164029793944</v>
      </c>
      <c r="O27" s="62">
        <v>0.29453036144222383</v>
      </c>
      <c r="P27" s="62">
        <v>1.2631164029793944</v>
      </c>
      <c r="Q27" s="129"/>
    </row>
    <row r="28" spans="1:17" ht="15" customHeight="1">
      <c r="A28" s="144"/>
      <c r="B28" s="134"/>
      <c r="C28" s="102" t="s">
        <v>88</v>
      </c>
      <c r="D28" s="63">
        <v>0.23744708407785386</v>
      </c>
      <c r="E28" s="64">
        <v>0.18079318579060089</v>
      </c>
      <c r="F28" s="64">
        <v>0.25999439497711274</v>
      </c>
      <c r="G28" s="64">
        <v>0.12125953451985136</v>
      </c>
      <c r="H28" s="64">
        <v>0.35349746303133195</v>
      </c>
      <c r="I28" s="64">
        <v>5.7279564557409728E-2</v>
      </c>
      <c r="J28" s="64" t="s">
        <v>213</v>
      </c>
      <c r="K28" s="64">
        <v>0.1235267173316653</v>
      </c>
      <c r="L28" s="64">
        <v>0.12629309492256263</v>
      </c>
      <c r="M28" s="64">
        <v>0.16146282559944797</v>
      </c>
      <c r="N28" s="64">
        <v>0.32707533479067546</v>
      </c>
      <c r="O28" s="65">
        <v>0.23571623427363983</v>
      </c>
      <c r="P28" s="65" t="s">
        <v>213</v>
      </c>
      <c r="Q28" s="129">
        <f>COUNTIF(D25:O28, "N.D. ")</f>
        <v>1</v>
      </c>
    </row>
    <row r="29" spans="1:17" ht="15" customHeight="1">
      <c r="A29" s="144"/>
      <c r="B29" s="133" t="s">
        <v>73</v>
      </c>
      <c r="C29" s="194" t="s">
        <v>15</v>
      </c>
      <c r="D29" s="57">
        <v>0.27338607108586627</v>
      </c>
      <c r="E29" s="58">
        <v>0.16313919066633234</v>
      </c>
      <c r="F29" s="58">
        <v>8.2367862489107407E-2</v>
      </c>
      <c r="G29" s="58">
        <v>0.33411817633744301</v>
      </c>
      <c r="H29" s="58">
        <v>8.3873085990328278E-2</v>
      </c>
      <c r="I29" s="58">
        <v>0.18160614427325608</v>
      </c>
      <c r="J29" s="58">
        <v>0.14517947601359737</v>
      </c>
      <c r="K29" s="58">
        <v>0.12797053309439263</v>
      </c>
      <c r="L29" s="58">
        <v>9.3073817799074948E-2</v>
      </c>
      <c r="M29" s="58">
        <v>0.16549315320219346</v>
      </c>
      <c r="N29" s="58">
        <v>0.30513898774583148</v>
      </c>
      <c r="O29" s="59">
        <v>5.9105427021183723E-2</v>
      </c>
      <c r="P29" s="59">
        <v>0.16991984327589904</v>
      </c>
      <c r="Q29" s="129"/>
    </row>
    <row r="30" spans="1:17" ht="15" customHeight="1">
      <c r="A30" s="144"/>
      <c r="B30" s="133"/>
      <c r="C30" s="101" t="s">
        <v>14</v>
      </c>
      <c r="D30" s="37">
        <v>100</v>
      </c>
      <c r="E30" s="5">
        <v>100</v>
      </c>
      <c r="F30" s="5">
        <v>100</v>
      </c>
      <c r="G30" s="5">
        <v>100</v>
      </c>
      <c r="H30" s="5">
        <v>100</v>
      </c>
      <c r="I30" s="5">
        <v>100</v>
      </c>
      <c r="J30" s="5">
        <v>100</v>
      </c>
      <c r="K30" s="5">
        <v>100</v>
      </c>
      <c r="L30" s="5">
        <v>100</v>
      </c>
      <c r="M30" s="5">
        <v>100</v>
      </c>
      <c r="N30" s="5">
        <v>100</v>
      </c>
      <c r="O30" s="6">
        <v>100</v>
      </c>
      <c r="P30" s="6">
        <v>100</v>
      </c>
      <c r="Q30" s="129"/>
    </row>
    <row r="31" spans="1:17" ht="15" customHeight="1">
      <c r="A31" s="144"/>
      <c r="B31" s="133"/>
      <c r="C31" s="101" t="s">
        <v>87</v>
      </c>
      <c r="D31" s="60">
        <v>0.4557541327969945</v>
      </c>
      <c r="E31" s="61">
        <v>0.16363828909723591</v>
      </c>
      <c r="F31" s="61">
        <v>0.13576128498381193</v>
      </c>
      <c r="G31" s="61">
        <v>0.33988673383236012</v>
      </c>
      <c r="H31" s="61">
        <v>0.12636793088404974</v>
      </c>
      <c r="I31" s="61">
        <v>0.22027958971422035</v>
      </c>
      <c r="J31" s="61">
        <v>0.17610248161439671</v>
      </c>
      <c r="K31" s="61">
        <v>0.18262512235475664</v>
      </c>
      <c r="L31" s="61">
        <v>0.11979795475855974</v>
      </c>
      <c r="M31" s="61">
        <v>0.22880216673862258</v>
      </c>
      <c r="N31" s="61">
        <v>0.35411896297626583</v>
      </c>
      <c r="O31" s="62">
        <v>9.4595953455801143E-2</v>
      </c>
      <c r="P31" s="62">
        <v>0.4557541327969945</v>
      </c>
      <c r="Q31" s="129"/>
    </row>
    <row r="32" spans="1:17" ht="15" customHeight="1">
      <c r="A32" s="144"/>
      <c r="B32" s="134"/>
      <c r="C32" s="102" t="s">
        <v>88</v>
      </c>
      <c r="D32" s="63">
        <v>9.1018009374738001E-2</v>
      </c>
      <c r="E32" s="64">
        <v>0.16264009223542877</v>
      </c>
      <c r="F32" s="64">
        <v>2.8974439994402877E-2</v>
      </c>
      <c r="G32" s="64">
        <v>0.32834961884252584</v>
      </c>
      <c r="H32" s="64" t="s">
        <v>213</v>
      </c>
      <c r="I32" s="64">
        <v>0.14293269883229182</v>
      </c>
      <c r="J32" s="64">
        <v>0.11425647041279806</v>
      </c>
      <c r="K32" s="64">
        <v>7.3315943834028605E-2</v>
      </c>
      <c r="L32" s="64">
        <v>6.6349680839590142E-2</v>
      </c>
      <c r="M32" s="64">
        <v>0.10218413966576435</v>
      </c>
      <c r="N32" s="64">
        <v>0.27564544644354616</v>
      </c>
      <c r="O32" s="65">
        <v>2.3614900586566304E-2</v>
      </c>
      <c r="P32" s="65" t="s">
        <v>213</v>
      </c>
      <c r="Q32" s="129">
        <f>COUNTIF(D29:O32, "N.D. ")</f>
        <v>1</v>
      </c>
    </row>
    <row r="33" spans="1:17" ht="15" customHeight="1">
      <c r="A33" s="144"/>
      <c r="B33" s="133" t="s">
        <v>74</v>
      </c>
      <c r="C33" s="194" t="s">
        <v>15</v>
      </c>
      <c r="D33" s="57" t="s">
        <v>213</v>
      </c>
      <c r="E33" s="58">
        <v>1.1905636174672862E-2</v>
      </c>
      <c r="F33" s="58" t="s">
        <v>213</v>
      </c>
      <c r="G33" s="58">
        <v>1.13032825584097E-2</v>
      </c>
      <c r="H33" s="58">
        <v>1.5559645706918188E-2</v>
      </c>
      <c r="I33" s="58">
        <v>3.0280541812761585E-2</v>
      </c>
      <c r="J33" s="58">
        <v>1.1388125287374123E-2</v>
      </c>
      <c r="K33" s="58">
        <v>1.6082114576434717E-2</v>
      </c>
      <c r="L33" s="58">
        <v>1.1038002480614777E-2</v>
      </c>
      <c r="M33" s="58">
        <v>1.4823828122929926E-2</v>
      </c>
      <c r="N33" s="58" t="s">
        <v>213</v>
      </c>
      <c r="O33" s="59" t="s">
        <v>213</v>
      </c>
      <c r="P33" s="59">
        <v>1.2436091761677729E-2</v>
      </c>
      <c r="Q33" s="129"/>
    </row>
    <row r="34" spans="1:17" ht="15" customHeight="1">
      <c r="A34" s="144"/>
      <c r="B34" s="133"/>
      <c r="C34" s="101" t="s">
        <v>14</v>
      </c>
      <c r="D34" s="37">
        <v>100</v>
      </c>
      <c r="E34" s="5">
        <v>100</v>
      </c>
      <c r="F34" s="5">
        <v>100</v>
      </c>
      <c r="G34" s="5">
        <v>100</v>
      </c>
      <c r="H34" s="5">
        <v>100</v>
      </c>
      <c r="I34" s="5">
        <v>100</v>
      </c>
      <c r="J34" s="5">
        <v>100</v>
      </c>
      <c r="K34" s="5">
        <v>100</v>
      </c>
      <c r="L34" s="5">
        <v>100</v>
      </c>
      <c r="M34" s="5">
        <v>100</v>
      </c>
      <c r="N34" s="5">
        <v>100</v>
      </c>
      <c r="O34" s="6">
        <v>100</v>
      </c>
      <c r="P34" s="6">
        <v>100</v>
      </c>
      <c r="Q34" s="129"/>
    </row>
    <row r="35" spans="1:17" ht="15" customHeight="1">
      <c r="A35" s="144"/>
      <c r="B35" s="133"/>
      <c r="C35" s="101" t="s">
        <v>87</v>
      </c>
      <c r="D35" s="60">
        <v>1.230847795777389E-2</v>
      </c>
      <c r="E35" s="61">
        <v>2.0253652518552996E-2</v>
      </c>
      <c r="F35" s="61">
        <v>1.1199618801336745E-2</v>
      </c>
      <c r="G35" s="61">
        <v>1.3366175379220961E-2</v>
      </c>
      <c r="H35" s="61">
        <v>3.5878671648548972E-2</v>
      </c>
      <c r="I35" s="61">
        <v>4.2039570973783864E-2</v>
      </c>
      <c r="J35" s="61">
        <v>1.6572181570086841E-2</v>
      </c>
      <c r="K35" s="61">
        <v>2.0020290389351002E-2</v>
      </c>
      <c r="L35" s="61">
        <v>1.2507649568244886E-2</v>
      </c>
      <c r="M35" s="61">
        <v>3.1036174978648506E-2</v>
      </c>
      <c r="N35" s="61" t="s">
        <v>213</v>
      </c>
      <c r="O35" s="62" t="s">
        <v>213</v>
      </c>
      <c r="P35" s="62">
        <v>4.2039570973783864E-2</v>
      </c>
      <c r="Q35" s="129"/>
    </row>
    <row r="36" spans="1:17" ht="15" customHeight="1">
      <c r="A36" s="144"/>
      <c r="B36" s="134"/>
      <c r="C36" s="102" t="s">
        <v>88</v>
      </c>
      <c r="D36" s="63" t="s">
        <v>213</v>
      </c>
      <c r="E36" s="64" t="s">
        <v>213</v>
      </c>
      <c r="F36" s="64" t="s">
        <v>213</v>
      </c>
      <c r="G36" s="64" t="s">
        <v>213</v>
      </c>
      <c r="H36" s="64" t="s">
        <v>213</v>
      </c>
      <c r="I36" s="64">
        <v>1.8521512651739305E-2</v>
      </c>
      <c r="J36" s="64" t="s">
        <v>213</v>
      </c>
      <c r="K36" s="64">
        <v>1.2143938763518432E-2</v>
      </c>
      <c r="L36" s="64" t="s">
        <v>213</v>
      </c>
      <c r="M36" s="64" t="s">
        <v>213</v>
      </c>
      <c r="N36" s="64" t="s">
        <v>213</v>
      </c>
      <c r="O36" s="65" t="s">
        <v>213</v>
      </c>
      <c r="P36" s="65" t="s">
        <v>213</v>
      </c>
      <c r="Q36" s="129">
        <f>COUNTIF(D33:O36, "N.D. ")</f>
        <v>16</v>
      </c>
    </row>
    <row r="37" spans="1:17" ht="15" customHeight="1">
      <c r="A37" s="144"/>
      <c r="B37" s="133" t="s">
        <v>77</v>
      </c>
      <c r="C37" s="194" t="s">
        <v>15</v>
      </c>
      <c r="D37" s="57">
        <v>6.8969545010781369E-2</v>
      </c>
      <c r="E37" s="58">
        <v>0.11292469400752735</v>
      </c>
      <c r="F37" s="58">
        <v>5.8760529291544725E-2</v>
      </c>
      <c r="G37" s="58">
        <v>7.5474256911725129E-2</v>
      </c>
      <c r="H37" s="58">
        <v>9.3928319928130111E-2</v>
      </c>
      <c r="I37" s="58">
        <v>0.15406323478502337</v>
      </c>
      <c r="J37" s="58">
        <v>7.2636033804484898E-2</v>
      </c>
      <c r="K37" s="58">
        <v>0.15660708210117841</v>
      </c>
      <c r="L37" s="58">
        <v>8.5047978089795612E-2</v>
      </c>
      <c r="M37" s="58">
        <v>0.10751058165174392</v>
      </c>
      <c r="N37" s="58">
        <v>9.2153748552791084E-2</v>
      </c>
      <c r="O37" s="59">
        <v>6.0289450966810279E-2</v>
      </c>
      <c r="P37" s="59">
        <v>9.399553138705867E-2</v>
      </c>
      <c r="Q37" s="129"/>
    </row>
    <row r="38" spans="1:17" ht="15" customHeight="1">
      <c r="A38" s="144"/>
      <c r="B38" s="133"/>
      <c r="C38" s="101" t="s">
        <v>14</v>
      </c>
      <c r="D38" s="37">
        <v>100</v>
      </c>
      <c r="E38" s="5">
        <v>50</v>
      </c>
      <c r="F38" s="5">
        <v>100</v>
      </c>
      <c r="G38" s="5">
        <v>100</v>
      </c>
      <c r="H38" s="5">
        <v>100</v>
      </c>
      <c r="I38" s="5">
        <v>100</v>
      </c>
      <c r="J38" s="5">
        <v>100</v>
      </c>
      <c r="K38" s="5">
        <v>100</v>
      </c>
      <c r="L38" s="5">
        <v>100</v>
      </c>
      <c r="M38" s="5">
        <v>100</v>
      </c>
      <c r="N38" s="5">
        <v>100</v>
      </c>
      <c r="O38" s="6">
        <v>100</v>
      </c>
      <c r="P38" s="6">
        <v>96.164383561643845</v>
      </c>
      <c r="Q38" s="129"/>
    </row>
    <row r="39" spans="1:17" ht="15" customHeight="1">
      <c r="A39" s="144"/>
      <c r="B39" s="133"/>
      <c r="C39" s="101" t="s">
        <v>87</v>
      </c>
      <c r="D39" s="60">
        <v>9.8297014255698881E-2</v>
      </c>
      <c r="E39" s="61">
        <v>0.11292469400752735</v>
      </c>
      <c r="F39" s="61">
        <v>6.1216832755885221E-2</v>
      </c>
      <c r="G39" s="61">
        <v>9.0988557431409475E-2</v>
      </c>
      <c r="H39" s="61">
        <v>0.15676732706034305</v>
      </c>
      <c r="I39" s="61">
        <v>0.17978826801484921</v>
      </c>
      <c r="J39" s="61">
        <v>0.13014814146257181</v>
      </c>
      <c r="K39" s="61">
        <v>0.16942826156428561</v>
      </c>
      <c r="L39" s="61">
        <v>8.6266142874039609E-2</v>
      </c>
      <c r="M39" s="61">
        <v>0.10945097884581911</v>
      </c>
      <c r="N39" s="61">
        <v>0.12085008301403467</v>
      </c>
      <c r="O39" s="62">
        <v>8.6077827842218638E-2</v>
      </c>
      <c r="P39" s="62">
        <v>0.17978826801484921</v>
      </c>
      <c r="Q39" s="129"/>
    </row>
    <row r="40" spans="1:17" ht="15" customHeight="1">
      <c r="A40" s="144"/>
      <c r="B40" s="134"/>
      <c r="C40" s="102" t="s">
        <v>88</v>
      </c>
      <c r="D40" s="63">
        <v>3.964207576586385E-2</v>
      </c>
      <c r="E40" s="64">
        <v>0.11292469400752735</v>
      </c>
      <c r="F40" s="64">
        <v>5.6304225827204235E-2</v>
      </c>
      <c r="G40" s="64">
        <v>5.9959956392040784E-2</v>
      </c>
      <c r="H40" s="64" t="s">
        <v>213</v>
      </c>
      <c r="I40" s="64">
        <v>0.12833820155519754</v>
      </c>
      <c r="J40" s="64">
        <v>1.5123926146397994E-2</v>
      </c>
      <c r="K40" s="64">
        <v>0.14378590263807117</v>
      </c>
      <c r="L40" s="64">
        <v>8.3829813305551615E-2</v>
      </c>
      <c r="M40" s="64">
        <v>0.10557018445766872</v>
      </c>
      <c r="N40" s="64">
        <v>7.6364747583123629E-2</v>
      </c>
      <c r="O40" s="65">
        <v>3.4501074091401927E-2</v>
      </c>
      <c r="P40" s="65" t="s">
        <v>213</v>
      </c>
      <c r="Q40" s="129">
        <f>COUNTIF(D37:O40, "N.D. ")</f>
        <v>1</v>
      </c>
    </row>
    <row r="41" spans="1:17" ht="15" customHeight="1">
      <c r="A41" s="144"/>
      <c r="B41" s="133" t="s">
        <v>57</v>
      </c>
      <c r="C41" s="194" t="s">
        <v>15</v>
      </c>
      <c r="D41" s="57">
        <v>0.31496754249585912</v>
      </c>
      <c r="E41" s="58">
        <v>0.22205216549090065</v>
      </c>
      <c r="F41" s="58">
        <v>0.27705778288515182</v>
      </c>
      <c r="G41" s="58">
        <v>0.18036939603243257</v>
      </c>
      <c r="H41" s="58">
        <v>0.24241638487177786</v>
      </c>
      <c r="I41" s="58">
        <v>9.1703273254726103E-2</v>
      </c>
      <c r="J41" s="58">
        <v>0.13521792166735996</v>
      </c>
      <c r="K41" s="58">
        <v>0.12526823209546148</v>
      </c>
      <c r="L41" s="58">
        <v>0.11737540320567325</v>
      </c>
      <c r="M41" s="58">
        <v>0.19640913256756942</v>
      </c>
      <c r="N41" s="58">
        <v>0.29745373027993849</v>
      </c>
      <c r="O41" s="59">
        <v>0.38844338639727605</v>
      </c>
      <c r="P41" s="59">
        <v>0.21681572202621577</v>
      </c>
      <c r="Q41" s="129"/>
    </row>
    <row r="42" spans="1:17" ht="15" customHeight="1">
      <c r="A42" s="144"/>
      <c r="B42" s="133"/>
      <c r="C42" s="101" t="s">
        <v>14</v>
      </c>
      <c r="D42" s="37">
        <v>100</v>
      </c>
      <c r="E42" s="5">
        <v>100</v>
      </c>
      <c r="F42" s="5">
        <v>100</v>
      </c>
      <c r="G42" s="5">
        <v>100</v>
      </c>
      <c r="H42" s="5">
        <v>100</v>
      </c>
      <c r="I42" s="5">
        <v>100</v>
      </c>
      <c r="J42" s="5">
        <v>100</v>
      </c>
      <c r="K42" s="5">
        <v>100</v>
      </c>
      <c r="L42" s="5">
        <v>100</v>
      </c>
      <c r="M42" s="5">
        <v>100</v>
      </c>
      <c r="N42" s="5">
        <v>100</v>
      </c>
      <c r="O42" s="6">
        <v>100</v>
      </c>
      <c r="P42" s="6">
        <v>100</v>
      </c>
      <c r="Q42" s="129"/>
    </row>
    <row r="43" spans="1:17" ht="15" customHeight="1">
      <c r="A43" s="144"/>
      <c r="B43" s="133"/>
      <c r="C43" s="101" t="s">
        <v>87</v>
      </c>
      <c r="D43" s="60">
        <v>0.32396565375453507</v>
      </c>
      <c r="E43" s="61">
        <v>0.30893304081498751</v>
      </c>
      <c r="F43" s="61">
        <v>0.31239044685938366</v>
      </c>
      <c r="G43" s="61">
        <v>0.18340404758087114</v>
      </c>
      <c r="H43" s="61">
        <v>0.29114315763809795</v>
      </c>
      <c r="I43" s="61">
        <v>0.12981048889157037</v>
      </c>
      <c r="J43" s="61">
        <v>0.14218917295462549</v>
      </c>
      <c r="K43" s="61">
        <v>0.14571431750349412</v>
      </c>
      <c r="L43" s="61">
        <v>0.12445628615401283</v>
      </c>
      <c r="M43" s="61">
        <v>0.26114277771451971</v>
      </c>
      <c r="N43" s="61">
        <v>0.33221414878413386</v>
      </c>
      <c r="O43" s="62">
        <v>0.49008939492505632</v>
      </c>
      <c r="P43" s="62">
        <v>0.49008939492505632</v>
      </c>
      <c r="Q43" s="129"/>
    </row>
    <row r="44" spans="1:17" ht="15" customHeight="1">
      <c r="A44" s="144"/>
      <c r="B44" s="134"/>
      <c r="C44" s="102" t="s">
        <v>88</v>
      </c>
      <c r="D44" s="63">
        <v>0.30596943123718312</v>
      </c>
      <c r="E44" s="64">
        <v>0.13517129016681378</v>
      </c>
      <c r="F44" s="64">
        <v>0.24172511891091994</v>
      </c>
      <c r="G44" s="64">
        <v>0.177334744483994</v>
      </c>
      <c r="H44" s="64">
        <v>0.19368961210545774</v>
      </c>
      <c r="I44" s="64">
        <v>7.2623725206597156E-2</v>
      </c>
      <c r="J44" s="64">
        <v>0.12824667038009446</v>
      </c>
      <c r="K44" s="64">
        <v>0.10482214668742885</v>
      </c>
      <c r="L44" s="64">
        <v>0.11029452025733368</v>
      </c>
      <c r="M44" s="64">
        <v>0.1106323670810539</v>
      </c>
      <c r="N44" s="64">
        <v>0.26269331177574307</v>
      </c>
      <c r="O44" s="65">
        <v>0.31156299426133838</v>
      </c>
      <c r="P44" s="65">
        <v>7.2623725206597156E-2</v>
      </c>
      <c r="Q44" s="129">
        <f>COUNTIF(D41:O44, "N.D. ")</f>
        <v>0</v>
      </c>
    </row>
    <row r="45" spans="1:17" ht="15" customHeight="1">
      <c r="A45" s="144"/>
      <c r="B45" s="133" t="s">
        <v>78</v>
      </c>
      <c r="C45" s="194" t="s">
        <v>15</v>
      </c>
      <c r="D45" s="57">
        <v>0.23822525080881815</v>
      </c>
      <c r="E45" s="58">
        <v>0.19570895209997163</v>
      </c>
      <c r="F45" s="58">
        <v>0.20092445034459916</v>
      </c>
      <c r="G45" s="58">
        <v>0.15833753453787186</v>
      </c>
      <c r="H45" s="58">
        <v>0.1175287566417979</v>
      </c>
      <c r="I45" s="58">
        <v>0.17174284284430658</v>
      </c>
      <c r="J45" s="58">
        <v>0.12335650178324875</v>
      </c>
      <c r="K45" s="58">
        <v>0.10616399044880123</v>
      </c>
      <c r="L45" s="58">
        <v>9.4060440427983144E-2</v>
      </c>
      <c r="M45" s="58">
        <v>0.16508189248309185</v>
      </c>
      <c r="N45" s="58">
        <v>0.21901856555094237</v>
      </c>
      <c r="O45" s="59">
        <v>0.15479000603745585</v>
      </c>
      <c r="P45" s="59">
        <v>0.16481046799046864</v>
      </c>
      <c r="Q45" s="129"/>
    </row>
    <row r="46" spans="1:17" ht="15" customHeight="1">
      <c r="A46" s="144"/>
      <c r="B46" s="133"/>
      <c r="C46" s="101" t="s">
        <v>14</v>
      </c>
      <c r="D46" s="37">
        <v>100</v>
      </c>
      <c r="E46" s="5">
        <v>100</v>
      </c>
      <c r="F46" s="5">
        <v>100</v>
      </c>
      <c r="G46" s="5">
        <v>100</v>
      </c>
      <c r="H46" s="5">
        <v>100</v>
      </c>
      <c r="I46" s="5">
        <v>100</v>
      </c>
      <c r="J46" s="5">
        <v>100</v>
      </c>
      <c r="K46" s="5">
        <v>50</v>
      </c>
      <c r="L46" s="5">
        <v>100</v>
      </c>
      <c r="M46" s="5">
        <v>100</v>
      </c>
      <c r="N46" s="5">
        <v>100</v>
      </c>
      <c r="O46" s="6">
        <v>100</v>
      </c>
      <c r="P46" s="6">
        <v>96.164383561643845</v>
      </c>
      <c r="Q46" s="129"/>
    </row>
    <row r="47" spans="1:17" ht="15" customHeight="1">
      <c r="A47" s="144"/>
      <c r="B47" s="133"/>
      <c r="C47" s="101" t="s">
        <v>87</v>
      </c>
      <c r="D47" s="60">
        <v>0.25670418869266337</v>
      </c>
      <c r="E47" s="61">
        <v>0.23161183024853624</v>
      </c>
      <c r="F47" s="61">
        <v>0.22926691262596019</v>
      </c>
      <c r="G47" s="61">
        <v>0.16942796718328743</v>
      </c>
      <c r="H47" s="61">
        <v>0.16033920080678199</v>
      </c>
      <c r="I47" s="61">
        <v>0.19687630295416933</v>
      </c>
      <c r="J47" s="61">
        <v>0.12854213366760306</v>
      </c>
      <c r="K47" s="61">
        <v>0.10616399044880123</v>
      </c>
      <c r="L47" s="61">
        <v>0.14016322228137187</v>
      </c>
      <c r="M47" s="61">
        <v>0.23237621778903852</v>
      </c>
      <c r="N47" s="61">
        <v>0.23882146536785384</v>
      </c>
      <c r="O47" s="62">
        <v>0.17842472764870251</v>
      </c>
      <c r="P47" s="62">
        <v>0.25670418869266337</v>
      </c>
      <c r="Q47" s="129"/>
    </row>
    <row r="48" spans="1:17" ht="15" customHeight="1">
      <c r="A48" s="144"/>
      <c r="B48" s="134"/>
      <c r="C48" s="102" t="s">
        <v>88</v>
      </c>
      <c r="D48" s="63">
        <v>0.21974631292497293</v>
      </c>
      <c r="E48" s="64">
        <v>0.15980607395140703</v>
      </c>
      <c r="F48" s="64">
        <v>0.17258198806323816</v>
      </c>
      <c r="G48" s="64">
        <v>0.14724710189245629</v>
      </c>
      <c r="H48" s="64">
        <v>7.1877479860083124E-2</v>
      </c>
      <c r="I48" s="64">
        <v>0.14660938273444379</v>
      </c>
      <c r="J48" s="64">
        <v>0.11817086989889446</v>
      </c>
      <c r="K48" s="64">
        <v>0.10616399044880123</v>
      </c>
      <c r="L48" s="64">
        <v>4.7957658574594407E-2</v>
      </c>
      <c r="M48" s="64">
        <v>9.7787567177145193E-2</v>
      </c>
      <c r="N48" s="64">
        <v>0.20401527905546538</v>
      </c>
      <c r="O48" s="65">
        <v>0.13115528442620919</v>
      </c>
      <c r="P48" s="65">
        <v>4.7957658574594407E-2</v>
      </c>
      <c r="Q48" s="129">
        <f>COUNTIF(D45:O48, "N.D. ")</f>
        <v>0</v>
      </c>
    </row>
    <row r="49" spans="1:17" ht="15" customHeight="1">
      <c r="A49" s="144"/>
      <c r="B49" s="133" t="s">
        <v>75</v>
      </c>
      <c r="C49" s="194" t="s">
        <v>15</v>
      </c>
      <c r="D49" s="57">
        <v>0.22535992873678684</v>
      </c>
      <c r="E49" s="58">
        <v>0.14231296124438242</v>
      </c>
      <c r="F49" s="58">
        <v>9.6489272185405484E-2</v>
      </c>
      <c r="G49" s="58">
        <v>0.10942096599785905</v>
      </c>
      <c r="H49" s="58">
        <v>0.14815162251202471</v>
      </c>
      <c r="I49" s="58">
        <v>0.10176547507653937</v>
      </c>
      <c r="J49" s="58" t="s">
        <v>213</v>
      </c>
      <c r="K49" s="58">
        <v>2.8164012212625961E-2</v>
      </c>
      <c r="L49" s="58">
        <v>8.324005095588044E-2</v>
      </c>
      <c r="M49" s="58">
        <v>0.10121001774346232</v>
      </c>
      <c r="N49" s="58">
        <v>0.18116208567882461</v>
      </c>
      <c r="O49" s="59">
        <v>0.14196052236478704</v>
      </c>
      <c r="P49" s="59">
        <v>0.11722259760030793</v>
      </c>
      <c r="Q49" s="129"/>
    </row>
    <row r="50" spans="1:17" ht="15" customHeight="1">
      <c r="A50" s="144"/>
      <c r="B50" s="133"/>
      <c r="C50" s="101" t="s">
        <v>14</v>
      </c>
      <c r="D50" s="37">
        <v>100</v>
      </c>
      <c r="E50" s="5">
        <v>100</v>
      </c>
      <c r="F50" s="5">
        <v>100</v>
      </c>
      <c r="G50" s="5">
        <v>100</v>
      </c>
      <c r="H50" s="5">
        <v>100</v>
      </c>
      <c r="I50" s="5">
        <v>100</v>
      </c>
      <c r="J50" s="5">
        <v>100</v>
      </c>
      <c r="K50" s="5">
        <v>100</v>
      </c>
      <c r="L50" s="5">
        <v>100</v>
      </c>
      <c r="M50" s="5">
        <v>100</v>
      </c>
      <c r="N50" s="5">
        <v>100</v>
      </c>
      <c r="O50" s="6">
        <v>100</v>
      </c>
      <c r="P50" s="6">
        <v>100</v>
      </c>
      <c r="Q50" s="129"/>
    </row>
    <row r="51" spans="1:17" ht="15" customHeight="1">
      <c r="A51" s="144"/>
      <c r="B51" s="133"/>
      <c r="C51" s="101" t="s">
        <v>87</v>
      </c>
      <c r="D51" s="60">
        <v>0.30999281092739034</v>
      </c>
      <c r="E51" s="61">
        <v>0.19513826391860059</v>
      </c>
      <c r="F51" s="61">
        <v>0.14001647252617955</v>
      </c>
      <c r="G51" s="61">
        <v>0.11288842400260511</v>
      </c>
      <c r="H51" s="61">
        <v>0.24357814716509238</v>
      </c>
      <c r="I51" s="61">
        <v>0.15282988012468221</v>
      </c>
      <c r="J51" s="61" t="s">
        <v>213</v>
      </c>
      <c r="K51" s="61">
        <v>5.6328024425251921E-2</v>
      </c>
      <c r="L51" s="61">
        <v>9.1289538672358284E-2</v>
      </c>
      <c r="M51" s="61">
        <v>0.11846524050030408</v>
      </c>
      <c r="N51" s="61">
        <v>0.29822541116721296</v>
      </c>
      <c r="O51" s="62">
        <v>0.16422397040229464</v>
      </c>
      <c r="P51" s="62">
        <v>0.30999281092739034</v>
      </c>
      <c r="Q51" s="129"/>
    </row>
    <row r="52" spans="1:17" ht="15" customHeight="1">
      <c r="A52" s="144"/>
      <c r="B52" s="134"/>
      <c r="C52" s="102" t="s">
        <v>88</v>
      </c>
      <c r="D52" s="63">
        <v>0.14072704654618337</v>
      </c>
      <c r="E52" s="64">
        <v>8.9487658570164247E-2</v>
      </c>
      <c r="F52" s="64">
        <v>5.296207184463142E-2</v>
      </c>
      <c r="G52" s="64">
        <v>0.10595350799311301</v>
      </c>
      <c r="H52" s="64">
        <v>9.4890150580103694E-2</v>
      </c>
      <c r="I52" s="64">
        <v>5.0701070028396522E-2</v>
      </c>
      <c r="J52" s="64" t="s">
        <v>213</v>
      </c>
      <c r="K52" s="64" t="s">
        <v>213</v>
      </c>
      <c r="L52" s="64">
        <v>7.5190563239402611E-2</v>
      </c>
      <c r="M52" s="64">
        <v>8.3954794986620562E-2</v>
      </c>
      <c r="N52" s="64">
        <v>0.10710774505590055</v>
      </c>
      <c r="O52" s="65">
        <v>0.11969707432727944</v>
      </c>
      <c r="P52" s="65" t="s">
        <v>213</v>
      </c>
      <c r="Q52" s="129">
        <f>COUNTIF(D49:O52, "N.D. ")</f>
        <v>4</v>
      </c>
    </row>
    <row r="53" spans="1:17" ht="15" customHeight="1">
      <c r="A53" s="144"/>
      <c r="B53" s="133" t="s">
        <v>76</v>
      </c>
      <c r="C53" s="194" t="s">
        <v>15</v>
      </c>
      <c r="D53" s="57">
        <v>0.33970412461770472</v>
      </c>
      <c r="E53" s="58">
        <v>0.28778057074438634</v>
      </c>
      <c r="F53" s="58">
        <v>0.3903795680337635</v>
      </c>
      <c r="G53" s="58">
        <v>0.25606425042929182</v>
      </c>
      <c r="H53" s="58">
        <v>0.25136572158897136</v>
      </c>
      <c r="I53" s="58">
        <v>0.24294345720781824</v>
      </c>
      <c r="J53" s="58">
        <v>0.17283874258248944</v>
      </c>
      <c r="K53" s="58">
        <v>0.17970266704284493</v>
      </c>
      <c r="L53" s="58">
        <v>0.17011715641428038</v>
      </c>
      <c r="M53" s="58">
        <v>4.0225037965516623E-2</v>
      </c>
      <c r="N53" s="58">
        <v>0.16245806331326931</v>
      </c>
      <c r="O53" s="59">
        <v>7.8172735899787821E-2</v>
      </c>
      <c r="P53" s="59">
        <v>0.2137433837147111</v>
      </c>
      <c r="Q53" s="129"/>
    </row>
    <row r="54" spans="1:17" ht="15" customHeight="1">
      <c r="A54" s="144"/>
      <c r="B54" s="133"/>
      <c r="C54" s="101" t="s">
        <v>14</v>
      </c>
      <c r="D54" s="37">
        <v>100</v>
      </c>
      <c r="E54" s="5">
        <v>100</v>
      </c>
      <c r="F54" s="5">
        <v>100</v>
      </c>
      <c r="G54" s="5">
        <v>100</v>
      </c>
      <c r="H54" s="5">
        <v>100</v>
      </c>
      <c r="I54" s="5">
        <v>100</v>
      </c>
      <c r="J54" s="5">
        <v>100</v>
      </c>
      <c r="K54" s="5">
        <v>100</v>
      </c>
      <c r="L54" s="5">
        <v>100</v>
      </c>
      <c r="M54" s="5">
        <v>100</v>
      </c>
      <c r="N54" s="5">
        <v>100</v>
      </c>
      <c r="O54" s="6">
        <v>100</v>
      </c>
      <c r="P54" s="6">
        <v>100</v>
      </c>
      <c r="Q54" s="129"/>
    </row>
    <row r="55" spans="1:17" ht="15" customHeight="1">
      <c r="A55" s="144"/>
      <c r="B55" s="133"/>
      <c r="C55" s="101" t="s">
        <v>87</v>
      </c>
      <c r="D55" s="60">
        <v>0.35061020293756873</v>
      </c>
      <c r="E55" s="61">
        <v>0.31329377246133661</v>
      </c>
      <c r="F55" s="61">
        <v>0.4756532160713749</v>
      </c>
      <c r="G55" s="61">
        <v>0.25707882843289653</v>
      </c>
      <c r="H55" s="61">
        <v>0.26625484504310748</v>
      </c>
      <c r="I55" s="61">
        <v>0.28840887387564956</v>
      </c>
      <c r="J55" s="61">
        <v>0.1836471110547673</v>
      </c>
      <c r="K55" s="61">
        <v>0.2063517089688951</v>
      </c>
      <c r="L55" s="61">
        <v>0.23973409721398881</v>
      </c>
      <c r="M55" s="61">
        <v>4.9304893045996695E-2</v>
      </c>
      <c r="N55" s="61">
        <v>0.40588684123832502</v>
      </c>
      <c r="O55" s="62">
        <v>0.10581755082800889</v>
      </c>
      <c r="P55" s="62">
        <v>0.4756532160713749</v>
      </c>
      <c r="Q55" s="129"/>
    </row>
    <row r="56" spans="1:17" ht="15" customHeight="1">
      <c r="A56" s="144"/>
      <c r="B56" s="134"/>
      <c r="C56" s="102" t="s">
        <v>88</v>
      </c>
      <c r="D56" s="63">
        <v>0.32879804629784071</v>
      </c>
      <c r="E56" s="64">
        <v>0.26226736902743608</v>
      </c>
      <c r="F56" s="64">
        <v>0.30510591999615216</v>
      </c>
      <c r="G56" s="64">
        <v>0.25504967242568705</v>
      </c>
      <c r="H56" s="64">
        <v>0.22969282993216858</v>
      </c>
      <c r="I56" s="64">
        <v>0.19747804053998691</v>
      </c>
      <c r="J56" s="64">
        <v>0.16203037411021157</v>
      </c>
      <c r="K56" s="64">
        <v>0.15305362511679477</v>
      </c>
      <c r="L56" s="64">
        <v>0.10050021561457194</v>
      </c>
      <c r="M56" s="64">
        <v>3.1145182885036555E-2</v>
      </c>
      <c r="N56" s="64">
        <v>3.9352287779986284E-2</v>
      </c>
      <c r="O56" s="65">
        <v>5.0527920971566734E-2</v>
      </c>
      <c r="P56" s="65">
        <v>3.1145182885036555E-2</v>
      </c>
      <c r="Q56" s="129">
        <f>COUNTIF(D53:O56, "N.D. ")</f>
        <v>0</v>
      </c>
    </row>
    <row r="57" spans="1:17" ht="15" customHeight="1">
      <c r="A57" s="144"/>
      <c r="B57" s="133" t="s">
        <v>105</v>
      </c>
      <c r="C57" s="194" t="s">
        <v>15</v>
      </c>
      <c r="D57" s="57">
        <v>0.17288958506150826</v>
      </c>
      <c r="E57" s="58">
        <v>0.17855148336843407</v>
      </c>
      <c r="F57" s="58">
        <v>0.20438713189742391</v>
      </c>
      <c r="G57" s="58">
        <v>0.1501405345929499</v>
      </c>
      <c r="H57" s="58">
        <v>0.11948100911637324</v>
      </c>
      <c r="I57" s="58">
        <v>6.596525734662638E-2</v>
      </c>
      <c r="J57" s="58">
        <v>7.2352603598656778E-2</v>
      </c>
      <c r="K57" s="58">
        <v>0.10123965752976541</v>
      </c>
      <c r="L57" s="58">
        <v>9.0818822847927694E-2</v>
      </c>
      <c r="M57" s="58">
        <v>0.10678676337263347</v>
      </c>
      <c r="N57" s="58">
        <v>0.14670432491669039</v>
      </c>
      <c r="O57" s="59" t="s">
        <v>212</v>
      </c>
      <c r="P57" s="59">
        <v>0.12630433039838732</v>
      </c>
      <c r="Q57" s="129"/>
    </row>
    <row r="58" spans="1:17" ht="15" customHeight="1">
      <c r="A58" s="144"/>
      <c r="B58" s="133"/>
      <c r="C58" s="101" t="s">
        <v>14</v>
      </c>
      <c r="D58" s="37">
        <v>100</v>
      </c>
      <c r="E58" s="5">
        <v>100</v>
      </c>
      <c r="F58" s="5">
        <v>100</v>
      </c>
      <c r="G58" s="5">
        <v>100</v>
      </c>
      <c r="H58" s="5">
        <v>100</v>
      </c>
      <c r="I58" s="5">
        <v>100</v>
      </c>
      <c r="J58" s="5">
        <v>100</v>
      </c>
      <c r="K58" s="5">
        <v>100</v>
      </c>
      <c r="L58" s="5">
        <v>100</v>
      </c>
      <c r="M58" s="5">
        <v>100</v>
      </c>
      <c r="N58" s="5">
        <v>100</v>
      </c>
      <c r="O58" s="6">
        <v>0</v>
      </c>
      <c r="P58" s="6">
        <v>92.054794520547944</v>
      </c>
      <c r="Q58" s="129"/>
    </row>
    <row r="59" spans="1:17" ht="15" customHeight="1">
      <c r="A59" s="144"/>
      <c r="B59" s="133"/>
      <c r="C59" s="101" t="s">
        <v>87</v>
      </c>
      <c r="D59" s="60">
        <v>0.17303927001366878</v>
      </c>
      <c r="E59" s="61">
        <v>0.20876723929944804</v>
      </c>
      <c r="F59" s="61">
        <v>0.26565278232063766</v>
      </c>
      <c r="G59" s="61">
        <v>0.15350257598352945</v>
      </c>
      <c r="H59" s="61">
        <v>0.12175870636522119</v>
      </c>
      <c r="I59" s="61">
        <v>7.9076800956557988E-2</v>
      </c>
      <c r="J59" s="61">
        <v>8.8173559975225357E-2</v>
      </c>
      <c r="K59" s="61">
        <v>0.10169365160232115</v>
      </c>
      <c r="L59" s="61">
        <v>0.13020564224449727</v>
      </c>
      <c r="M59" s="61">
        <v>0.10987640893548276</v>
      </c>
      <c r="N59" s="61">
        <v>0.16064138216673571</v>
      </c>
      <c r="O59" s="62" t="s">
        <v>212</v>
      </c>
      <c r="P59" s="62">
        <v>0.26565278232063766</v>
      </c>
      <c r="Q59" s="129"/>
    </row>
    <row r="60" spans="1:17" ht="15" customHeight="1">
      <c r="A60" s="144"/>
      <c r="B60" s="134"/>
      <c r="C60" s="102" t="s">
        <v>88</v>
      </c>
      <c r="D60" s="63">
        <v>0.1727399001093477</v>
      </c>
      <c r="E60" s="64">
        <v>0.14833572743742007</v>
      </c>
      <c r="F60" s="64">
        <v>0.14312148147421017</v>
      </c>
      <c r="G60" s="64">
        <v>0.14677849320237032</v>
      </c>
      <c r="H60" s="64">
        <v>0.11720331186752531</v>
      </c>
      <c r="I60" s="64">
        <v>5.4653271452907756E-2</v>
      </c>
      <c r="J60" s="64">
        <v>5.6531647222088206E-2</v>
      </c>
      <c r="K60" s="64">
        <v>0.10078566345720966</v>
      </c>
      <c r="L60" s="64">
        <v>5.1432003451358115E-2</v>
      </c>
      <c r="M60" s="64">
        <v>0.10369711780978419</v>
      </c>
      <c r="N60" s="64">
        <v>0.13046716617422915</v>
      </c>
      <c r="O60" s="65" t="s">
        <v>212</v>
      </c>
      <c r="P60" s="65">
        <v>5.1432003451358115E-2</v>
      </c>
      <c r="Q60" s="129">
        <f>COUNTIF(D57:O60, "N.D. ")</f>
        <v>0</v>
      </c>
    </row>
    <row r="61" spans="1:17" ht="15" customHeight="1">
      <c r="A61" s="144"/>
      <c r="B61" s="133" t="s">
        <v>133</v>
      </c>
      <c r="C61" s="194" t="s">
        <v>15</v>
      </c>
      <c r="D61" s="57">
        <v>0.23562609321417366</v>
      </c>
      <c r="E61" s="58">
        <v>0.23561027856728767</v>
      </c>
      <c r="F61" s="58">
        <v>0.12371588817927354</v>
      </c>
      <c r="G61" s="58">
        <v>0.17076637062423478</v>
      </c>
      <c r="H61" s="58">
        <v>0.19349924442110103</v>
      </c>
      <c r="I61" s="58">
        <v>0.13808821713819736</v>
      </c>
      <c r="J61" s="58">
        <v>0.16839835757605431</v>
      </c>
      <c r="K61" s="58">
        <v>0.2068206181508746</v>
      </c>
      <c r="L61" s="58">
        <v>0.14347001633048143</v>
      </c>
      <c r="M61" s="58">
        <v>0.18448289436747717</v>
      </c>
      <c r="N61" s="58">
        <v>0.23064162253016782</v>
      </c>
      <c r="O61" s="59">
        <v>0.11695814200915712</v>
      </c>
      <c r="P61" s="59">
        <v>0.18154985973723958</v>
      </c>
      <c r="Q61" s="129"/>
    </row>
    <row r="62" spans="1:17" ht="15" customHeight="1">
      <c r="A62" s="144"/>
      <c r="B62" s="133"/>
      <c r="C62" s="101" t="s">
        <v>14</v>
      </c>
      <c r="D62" s="37">
        <v>100</v>
      </c>
      <c r="E62" s="5">
        <v>100</v>
      </c>
      <c r="F62" s="5">
        <v>100</v>
      </c>
      <c r="G62" s="5">
        <v>100</v>
      </c>
      <c r="H62" s="5">
        <v>100</v>
      </c>
      <c r="I62" s="5">
        <v>100</v>
      </c>
      <c r="J62" s="5">
        <v>100</v>
      </c>
      <c r="K62" s="5">
        <v>100</v>
      </c>
      <c r="L62" s="5">
        <v>100</v>
      </c>
      <c r="M62" s="5">
        <v>100</v>
      </c>
      <c r="N62" s="5">
        <v>100</v>
      </c>
      <c r="O62" s="6">
        <v>100</v>
      </c>
      <c r="P62" s="6">
        <v>100</v>
      </c>
      <c r="Q62" s="129"/>
    </row>
    <row r="63" spans="1:17" ht="15" customHeight="1">
      <c r="A63" s="144"/>
      <c r="B63" s="133"/>
      <c r="C63" s="101" t="s">
        <v>145</v>
      </c>
      <c r="D63" s="60">
        <v>0.33538355557742455</v>
      </c>
      <c r="E63" s="61">
        <v>0.30290650456525481</v>
      </c>
      <c r="F63" s="61">
        <v>0.14904316104521681</v>
      </c>
      <c r="G63" s="61">
        <v>0.17500812960061493</v>
      </c>
      <c r="H63" s="61">
        <v>0.29456601917875574</v>
      </c>
      <c r="I63" s="61">
        <v>0.15075030071184903</v>
      </c>
      <c r="J63" s="61">
        <v>0.1991911079075781</v>
      </c>
      <c r="K63" s="61">
        <v>0.2553821844756074</v>
      </c>
      <c r="L63" s="61">
        <v>0.17832694581981814</v>
      </c>
      <c r="M63" s="61">
        <v>0.22253470113877261</v>
      </c>
      <c r="N63" s="61">
        <v>0.33450956766216244</v>
      </c>
      <c r="O63" s="62">
        <v>0.12193895642693453</v>
      </c>
      <c r="P63" s="62">
        <v>0.33538355557742455</v>
      </c>
      <c r="Q63" s="129"/>
    </row>
    <row r="64" spans="1:17" ht="15" customHeight="1">
      <c r="A64" s="147"/>
      <c r="B64" s="134"/>
      <c r="C64" s="102" t="s">
        <v>146</v>
      </c>
      <c r="D64" s="63">
        <v>0.13586863085092274</v>
      </c>
      <c r="E64" s="64">
        <v>0.1683140525693205</v>
      </c>
      <c r="F64" s="64">
        <v>9.8388615313330277E-2</v>
      </c>
      <c r="G64" s="64">
        <v>0.16652461164785465</v>
      </c>
      <c r="H64" s="64">
        <v>0.13281501473246343</v>
      </c>
      <c r="I64" s="64">
        <v>0.12542613356454566</v>
      </c>
      <c r="J64" s="64">
        <v>0.1376056072445305</v>
      </c>
      <c r="K64" s="64">
        <v>0.15825905182614181</v>
      </c>
      <c r="L64" s="64">
        <v>0.10861308684114472</v>
      </c>
      <c r="M64" s="64">
        <v>0.14643108759618176</v>
      </c>
      <c r="N64" s="64">
        <v>0.16248675379724481</v>
      </c>
      <c r="O64" s="65">
        <v>0.11197732759137971</v>
      </c>
      <c r="P64" s="65">
        <v>9.8388615313330277E-2</v>
      </c>
      <c r="Q64" s="129">
        <f>COUNTIF(D61:O64, "N.D. ")</f>
        <v>0</v>
      </c>
    </row>
    <row r="65" spans="1:17" ht="15" customHeight="1">
      <c r="A65" s="136" t="s">
        <v>25</v>
      </c>
      <c r="B65" s="127" t="s">
        <v>108</v>
      </c>
      <c r="C65" s="128" t="s">
        <v>15</v>
      </c>
      <c r="D65" s="57">
        <v>5.9588400000000007E-2</v>
      </c>
      <c r="E65" s="58">
        <v>0.11817975</v>
      </c>
      <c r="F65" s="58">
        <v>0.15209900000000001</v>
      </c>
      <c r="G65" s="58">
        <v>0.11511039999999999</v>
      </c>
      <c r="H65" s="58">
        <v>9.3253500000000017E-2</v>
      </c>
      <c r="I65" s="58">
        <v>8.3967249999999993E-2</v>
      </c>
      <c r="J65" s="58">
        <v>8.2970200000000008E-2</v>
      </c>
      <c r="K65" s="58">
        <v>7.0966500000000002E-2</v>
      </c>
      <c r="L65" s="58">
        <v>8.377175000000002E-2</v>
      </c>
      <c r="M65" s="58">
        <v>4.1758799999999999E-2</v>
      </c>
      <c r="N65" s="58">
        <v>5.3078250000000007E-2</v>
      </c>
      <c r="O65" s="59">
        <v>3.4017000000000006E-2</v>
      </c>
      <c r="P65" s="59">
        <v>8.0914867924528316E-2</v>
      </c>
      <c r="Q65" s="129"/>
    </row>
    <row r="66" spans="1:17" ht="15" customHeight="1">
      <c r="A66" s="136"/>
      <c r="B66" s="133"/>
      <c r="C66" s="101" t="s">
        <v>58</v>
      </c>
      <c r="D66" s="37">
        <v>100</v>
      </c>
      <c r="E66" s="5">
        <v>100</v>
      </c>
      <c r="F66" s="5">
        <v>100</v>
      </c>
      <c r="G66" s="5">
        <v>100</v>
      </c>
      <c r="H66" s="5">
        <v>100</v>
      </c>
      <c r="I66" s="5">
        <v>100</v>
      </c>
      <c r="J66" s="5">
        <v>100</v>
      </c>
      <c r="K66" s="5">
        <v>100</v>
      </c>
      <c r="L66" s="5">
        <v>100</v>
      </c>
      <c r="M66" s="5">
        <v>100</v>
      </c>
      <c r="N66" s="5">
        <v>100</v>
      </c>
      <c r="O66" s="6">
        <v>100</v>
      </c>
      <c r="P66" s="6">
        <v>100</v>
      </c>
      <c r="Q66" s="129"/>
    </row>
    <row r="67" spans="1:17" ht="15" customHeight="1">
      <c r="A67" s="136"/>
      <c r="B67" s="133"/>
      <c r="C67" s="101" t="s">
        <v>142</v>
      </c>
      <c r="D67" s="60">
        <v>0.107916</v>
      </c>
      <c r="E67" s="61">
        <v>0.202538</v>
      </c>
      <c r="F67" s="61">
        <v>0.24554800000000004</v>
      </c>
      <c r="G67" s="61">
        <v>0.18377000000000002</v>
      </c>
      <c r="H67" s="61">
        <v>0.13841400000000001</v>
      </c>
      <c r="I67" s="61">
        <v>0.119646</v>
      </c>
      <c r="J67" s="61">
        <v>0.127857</v>
      </c>
      <c r="K67" s="61">
        <v>0.121601</v>
      </c>
      <c r="L67" s="61">
        <v>0.10322400000000001</v>
      </c>
      <c r="M67" s="61">
        <v>6.5296999999999994E-2</v>
      </c>
      <c r="N67" s="61">
        <v>8.2110000000000002E-2</v>
      </c>
      <c r="O67" s="62">
        <v>4.8875000000000002E-2</v>
      </c>
      <c r="P67" s="62">
        <v>0.24554800000000004</v>
      </c>
      <c r="Q67" s="129"/>
    </row>
    <row r="68" spans="1:17" ht="15" customHeight="1">
      <c r="A68" s="136"/>
      <c r="B68" s="133"/>
      <c r="C68" s="102" t="s">
        <v>143</v>
      </c>
      <c r="D68" s="63">
        <v>2.5415000000000004E-2</v>
      </c>
      <c r="E68" s="64">
        <v>6.4906000000000005E-2</v>
      </c>
      <c r="F68" s="64">
        <v>9.2666999999999999E-2</v>
      </c>
      <c r="G68" s="64">
        <v>6.5687999999999996E-2</v>
      </c>
      <c r="H68" s="64">
        <v>6.8425E-2</v>
      </c>
      <c r="I68" s="64">
        <v>6.4515000000000003E-2</v>
      </c>
      <c r="J68" s="64">
        <v>3.0889000000000003E-2</v>
      </c>
      <c r="K68" s="64" t="s">
        <v>213</v>
      </c>
      <c r="L68" s="64">
        <v>5.2785000000000006E-2</v>
      </c>
      <c r="M68" s="64" t="s">
        <v>213</v>
      </c>
      <c r="N68" s="64">
        <v>2.1896000000000006E-2</v>
      </c>
      <c r="O68" s="65">
        <v>1.6421999999999999E-2</v>
      </c>
      <c r="P68" s="65" t="s">
        <v>213</v>
      </c>
      <c r="Q68" s="129">
        <f>COUNTIF(D65:O68, "N.D. ")</f>
        <v>2</v>
      </c>
    </row>
    <row r="69" spans="1:17" ht="15" customHeight="1">
      <c r="A69" s="136"/>
      <c r="B69" s="142" t="s">
        <v>134</v>
      </c>
      <c r="C69" s="128" t="s">
        <v>15</v>
      </c>
      <c r="D69" s="57">
        <v>0.16475079999999998</v>
      </c>
      <c r="E69" s="58">
        <v>0.41788125000000004</v>
      </c>
      <c r="F69" s="58">
        <v>0.34300474999999997</v>
      </c>
      <c r="G69" s="58">
        <v>0.31886049999999999</v>
      </c>
      <c r="H69" s="58">
        <v>0.21905775000000005</v>
      </c>
      <c r="I69" s="58">
        <v>0.34896749999999999</v>
      </c>
      <c r="J69" s="58">
        <v>0.24187260000000005</v>
      </c>
      <c r="K69" s="58">
        <v>0.33821499999999999</v>
      </c>
      <c r="L69" s="58">
        <v>0.23919425</v>
      </c>
      <c r="M69" s="58">
        <v>0.22161879999999998</v>
      </c>
      <c r="N69" s="58">
        <v>0.28396375000000001</v>
      </c>
      <c r="O69" s="59">
        <v>0.22380839999999996</v>
      </c>
      <c r="P69" s="59">
        <v>0.27493907692307695</v>
      </c>
      <c r="Q69" s="129"/>
    </row>
    <row r="70" spans="1:17" ht="15" customHeight="1">
      <c r="A70" s="136"/>
      <c r="B70" s="143"/>
      <c r="C70" s="101" t="s">
        <v>58</v>
      </c>
      <c r="D70" s="37">
        <v>100</v>
      </c>
      <c r="E70" s="5">
        <v>100</v>
      </c>
      <c r="F70" s="5">
        <v>100</v>
      </c>
      <c r="G70" s="5">
        <v>80</v>
      </c>
      <c r="H70" s="5">
        <v>100</v>
      </c>
      <c r="I70" s="5">
        <v>100</v>
      </c>
      <c r="J70" s="5">
        <v>100</v>
      </c>
      <c r="K70" s="5">
        <v>100</v>
      </c>
      <c r="L70" s="5">
        <v>100</v>
      </c>
      <c r="M70" s="5">
        <v>100</v>
      </c>
      <c r="N70" s="5">
        <v>100</v>
      </c>
      <c r="O70" s="6">
        <v>100</v>
      </c>
      <c r="P70" s="6">
        <v>98.113207547169807</v>
      </c>
      <c r="Q70" s="129"/>
    </row>
    <row r="71" spans="1:17" ht="15" customHeight="1">
      <c r="A71" s="136"/>
      <c r="B71" s="143"/>
      <c r="C71" s="101" t="s">
        <v>142</v>
      </c>
      <c r="D71" s="60">
        <v>0.33704199999999995</v>
      </c>
      <c r="E71" s="61">
        <v>0.73781700000000017</v>
      </c>
      <c r="F71" s="61">
        <v>0.51885700000000001</v>
      </c>
      <c r="G71" s="61">
        <v>0.34212500000000001</v>
      </c>
      <c r="H71" s="61">
        <v>0.28152000000000005</v>
      </c>
      <c r="I71" s="61">
        <v>0.58845500000000006</v>
      </c>
      <c r="J71" s="61">
        <v>0.29872399999999999</v>
      </c>
      <c r="K71" s="61">
        <v>0.38552600000000004</v>
      </c>
      <c r="L71" s="61">
        <v>0.27917399999999998</v>
      </c>
      <c r="M71" s="61">
        <v>0.39021800000000001</v>
      </c>
      <c r="N71" s="61">
        <v>0.47936599999999996</v>
      </c>
      <c r="O71" s="62">
        <v>0.31710100000000002</v>
      </c>
      <c r="P71" s="62">
        <v>0.73781700000000017</v>
      </c>
      <c r="Q71" s="129"/>
    </row>
    <row r="72" spans="1:17" ht="15" customHeight="1">
      <c r="A72" s="136"/>
      <c r="B72" s="145"/>
      <c r="C72" s="102" t="s">
        <v>143</v>
      </c>
      <c r="D72" s="63" t="s">
        <v>213</v>
      </c>
      <c r="E72" s="64">
        <v>0.14584300000000003</v>
      </c>
      <c r="F72" s="64">
        <v>0.24163799999999999</v>
      </c>
      <c r="G72" s="64">
        <v>0.29833300000000001</v>
      </c>
      <c r="H72" s="64">
        <v>5.2394000000000003E-2</v>
      </c>
      <c r="I72" s="64">
        <v>0.16031000000000001</v>
      </c>
      <c r="J72" s="64">
        <v>9.1103000000000003E-2</v>
      </c>
      <c r="K72" s="64">
        <v>0.30107</v>
      </c>
      <c r="L72" s="64">
        <v>0.21465900000000002</v>
      </c>
      <c r="M72" s="64" t="s">
        <v>213</v>
      </c>
      <c r="N72" s="64">
        <v>0.17985999999999999</v>
      </c>
      <c r="O72" s="65">
        <v>9.9314000000000013E-2</v>
      </c>
      <c r="P72" s="65" t="s">
        <v>213</v>
      </c>
      <c r="Q72" s="129">
        <f>COUNTIF(D69:O72, "N.D. ")</f>
        <v>2</v>
      </c>
    </row>
    <row r="73" spans="1:17" ht="15" customHeight="1">
      <c r="A73" s="136"/>
      <c r="B73" s="142" t="s">
        <v>135</v>
      </c>
      <c r="C73" s="128" t="s">
        <v>15</v>
      </c>
      <c r="D73" s="57">
        <v>0.31729649999999998</v>
      </c>
      <c r="E73" s="58">
        <v>0.70145400000000002</v>
      </c>
      <c r="F73" s="58">
        <v>0.81445300000000009</v>
      </c>
      <c r="G73" s="58" t="s">
        <v>212</v>
      </c>
      <c r="H73" s="58" t="s">
        <v>212</v>
      </c>
      <c r="I73" s="58" t="s">
        <v>212</v>
      </c>
      <c r="J73" s="58">
        <v>9.3253500000000003E-2</v>
      </c>
      <c r="K73" s="58">
        <v>0.15509666666666666</v>
      </c>
      <c r="L73" s="58">
        <v>0.137241</v>
      </c>
      <c r="M73" s="58">
        <v>0.1831835</v>
      </c>
      <c r="N73" s="58">
        <v>0.14486550000000004</v>
      </c>
      <c r="O73" s="59">
        <v>0.11866850000000001</v>
      </c>
      <c r="P73" s="59">
        <v>0.28874321052631574</v>
      </c>
      <c r="Q73" s="129"/>
    </row>
    <row r="74" spans="1:17" ht="15" customHeight="1">
      <c r="A74" s="136"/>
      <c r="B74" s="143"/>
      <c r="C74" s="101" t="s">
        <v>58</v>
      </c>
      <c r="D74" s="37">
        <v>100</v>
      </c>
      <c r="E74" s="5">
        <v>100</v>
      </c>
      <c r="F74" s="5">
        <v>66.666666666666671</v>
      </c>
      <c r="G74" s="5">
        <v>0</v>
      </c>
      <c r="H74" s="5">
        <v>0</v>
      </c>
      <c r="I74" s="5">
        <v>0</v>
      </c>
      <c r="J74" s="5">
        <v>100</v>
      </c>
      <c r="K74" s="5">
        <v>100</v>
      </c>
      <c r="L74" s="5">
        <v>100</v>
      </c>
      <c r="M74" s="5">
        <v>100</v>
      </c>
      <c r="N74" s="5">
        <v>100</v>
      </c>
      <c r="O74" s="6">
        <v>100</v>
      </c>
      <c r="P74" s="6">
        <v>73.076923076923066</v>
      </c>
      <c r="Q74" s="129"/>
    </row>
    <row r="75" spans="1:17" ht="15" customHeight="1">
      <c r="A75" s="136"/>
      <c r="B75" s="143"/>
      <c r="C75" s="101" t="s">
        <v>145</v>
      </c>
      <c r="D75" s="60">
        <v>0.32022899999999999</v>
      </c>
      <c r="E75" s="61">
        <v>0.839086</v>
      </c>
      <c r="F75" s="61">
        <v>0.81640800000000002</v>
      </c>
      <c r="G75" s="61" t="s">
        <v>212</v>
      </c>
      <c r="H75" s="61" t="s">
        <v>212</v>
      </c>
      <c r="I75" s="61" t="s">
        <v>212</v>
      </c>
      <c r="J75" s="61">
        <v>0.12942100000000001</v>
      </c>
      <c r="K75" s="61">
        <v>0.189635</v>
      </c>
      <c r="L75" s="61">
        <v>0.141933</v>
      </c>
      <c r="M75" s="61">
        <v>0.19706400000000002</v>
      </c>
      <c r="N75" s="61">
        <v>0.15366300000000002</v>
      </c>
      <c r="O75" s="62">
        <v>0.121992</v>
      </c>
      <c r="P75" s="62">
        <v>0.839086</v>
      </c>
      <c r="Q75" s="129"/>
    </row>
    <row r="76" spans="1:17" ht="15" customHeight="1">
      <c r="A76" s="135"/>
      <c r="B76" s="145"/>
      <c r="C76" s="102" t="s">
        <v>146</v>
      </c>
      <c r="D76" s="63">
        <v>0.31436399999999998</v>
      </c>
      <c r="E76" s="64">
        <v>0.56382200000000005</v>
      </c>
      <c r="F76" s="64">
        <v>0.81249800000000005</v>
      </c>
      <c r="G76" s="64" t="s">
        <v>212</v>
      </c>
      <c r="H76" s="64" t="s">
        <v>212</v>
      </c>
      <c r="I76" s="64" t="s">
        <v>212</v>
      </c>
      <c r="J76" s="64">
        <v>5.7085999999999998E-2</v>
      </c>
      <c r="K76" s="64">
        <v>0.13528599999999999</v>
      </c>
      <c r="L76" s="64">
        <v>0.132549</v>
      </c>
      <c r="M76" s="64">
        <v>0.16930300000000001</v>
      </c>
      <c r="N76" s="64">
        <v>0.13606800000000002</v>
      </c>
      <c r="O76" s="65">
        <v>0.11534500000000002</v>
      </c>
      <c r="P76" s="65">
        <v>5.7085999999999998E-2</v>
      </c>
      <c r="Q76" s="129">
        <f>COUNTIF(D73:O76, "N.D. ")</f>
        <v>0</v>
      </c>
    </row>
    <row r="77" spans="1:17" ht="15" customHeight="1">
      <c r="A77" s="136" t="s">
        <v>26</v>
      </c>
      <c r="B77" s="142" t="s">
        <v>136</v>
      </c>
      <c r="C77" s="128" t="s">
        <v>15</v>
      </c>
      <c r="D77" s="109">
        <v>0.12624999999999997</v>
      </c>
      <c r="E77" s="58">
        <v>0.12</v>
      </c>
      <c r="F77" s="58">
        <v>0.14250000000000002</v>
      </c>
      <c r="G77" s="58">
        <v>4.8000000000000001E-2</v>
      </c>
      <c r="H77" s="58">
        <v>9.7499999999999989E-2</v>
      </c>
      <c r="I77" s="58">
        <v>0.13250000000000001</v>
      </c>
      <c r="J77" s="58">
        <v>0.14899999999999999</v>
      </c>
      <c r="K77" s="58" t="s">
        <v>213</v>
      </c>
      <c r="L77" s="58">
        <v>0.62749999999999995</v>
      </c>
      <c r="M77" s="58">
        <v>0.22499999999999995</v>
      </c>
      <c r="N77" s="58">
        <v>0.55874999999999986</v>
      </c>
      <c r="O77" s="59">
        <v>0.50124999999999986</v>
      </c>
      <c r="P77" s="59">
        <v>0.22249999999999995</v>
      </c>
      <c r="Q77" s="129"/>
    </row>
    <row r="78" spans="1:17" ht="15" customHeight="1">
      <c r="A78" s="136"/>
      <c r="B78" s="143"/>
      <c r="C78" s="101" t="s">
        <v>58</v>
      </c>
      <c r="D78" s="4">
        <v>100</v>
      </c>
      <c r="E78" s="5">
        <v>100</v>
      </c>
      <c r="F78" s="5">
        <v>100</v>
      </c>
      <c r="G78" s="5">
        <v>100</v>
      </c>
      <c r="H78" s="5">
        <v>100</v>
      </c>
      <c r="I78" s="5">
        <v>100</v>
      </c>
      <c r="J78" s="5">
        <v>100</v>
      </c>
      <c r="K78" s="5">
        <v>100</v>
      </c>
      <c r="L78" s="5">
        <v>100</v>
      </c>
      <c r="M78" s="5">
        <v>37.142857142857146</v>
      </c>
      <c r="N78" s="5">
        <v>100</v>
      </c>
      <c r="O78" s="6">
        <v>80</v>
      </c>
      <c r="P78" s="6">
        <v>92.032967032967022</v>
      </c>
      <c r="Q78" s="129"/>
    </row>
    <row r="79" spans="1:17" ht="15" customHeight="1">
      <c r="A79" s="136"/>
      <c r="B79" s="143"/>
      <c r="C79" s="101" t="s">
        <v>142</v>
      </c>
      <c r="D79" s="76">
        <v>0.17999999999999997</v>
      </c>
      <c r="E79" s="77">
        <v>0.23999999999999996</v>
      </c>
      <c r="F79" s="77">
        <v>0.23</v>
      </c>
      <c r="G79" s="77">
        <v>0.15999999999999998</v>
      </c>
      <c r="H79" s="61">
        <v>0.31999999999999995</v>
      </c>
      <c r="I79" s="61">
        <v>0.34</v>
      </c>
      <c r="J79" s="61">
        <v>0.61</v>
      </c>
      <c r="K79" s="77" t="s">
        <v>213</v>
      </c>
      <c r="L79" s="77">
        <v>1.87</v>
      </c>
      <c r="M79" s="77">
        <v>0.40999999999999992</v>
      </c>
      <c r="N79" s="77">
        <v>1.3799999999999997</v>
      </c>
      <c r="O79" s="62">
        <v>1.1799999999999997</v>
      </c>
      <c r="P79" s="62">
        <v>1.87</v>
      </c>
      <c r="Q79" s="129"/>
    </row>
    <row r="80" spans="1:17" ht="15" customHeight="1">
      <c r="A80" s="136"/>
      <c r="B80" s="145"/>
      <c r="C80" s="102" t="s">
        <v>143</v>
      </c>
      <c r="D80" s="110" t="s">
        <v>213</v>
      </c>
      <c r="E80" s="64">
        <v>2.9999999999999995E-2</v>
      </c>
      <c r="F80" s="64">
        <v>7.0000000000000007E-2</v>
      </c>
      <c r="G80" s="9" t="s">
        <v>213</v>
      </c>
      <c r="H80" s="64" t="s">
        <v>213</v>
      </c>
      <c r="I80" s="64">
        <v>3.9999999999999994E-2</v>
      </c>
      <c r="J80" s="64" t="s">
        <v>213</v>
      </c>
      <c r="K80" s="64" t="s">
        <v>213</v>
      </c>
      <c r="L80" s="64" t="s">
        <v>213</v>
      </c>
      <c r="M80" s="64">
        <v>3.9999999999999994E-2</v>
      </c>
      <c r="N80" s="64" t="s">
        <v>213</v>
      </c>
      <c r="O80" s="65" t="s">
        <v>213</v>
      </c>
      <c r="P80" s="65" t="s">
        <v>213</v>
      </c>
      <c r="Q80" s="129">
        <f>COUNTIF(D77:O80, "N.D. ")</f>
        <v>10</v>
      </c>
    </row>
    <row r="81" spans="1:17" ht="15" customHeight="1">
      <c r="A81" s="136"/>
      <c r="B81" s="142" t="s">
        <v>137</v>
      </c>
      <c r="C81" s="128" t="s">
        <v>15</v>
      </c>
      <c r="D81" s="57">
        <v>9.5000000000000001E-2</v>
      </c>
      <c r="E81" s="58">
        <v>0.1</v>
      </c>
      <c r="F81" s="58">
        <v>4.7499999999999994E-2</v>
      </c>
      <c r="G81" s="58" t="s">
        <v>213</v>
      </c>
      <c r="H81" s="58" t="s">
        <v>213</v>
      </c>
      <c r="I81" s="58" t="s">
        <v>213</v>
      </c>
      <c r="J81" s="58">
        <v>1.9999999999999997E-2</v>
      </c>
      <c r="K81" s="58">
        <v>6.4999999999999988E-2</v>
      </c>
      <c r="L81" s="58">
        <v>1.2499999999999999E-2</v>
      </c>
      <c r="M81" s="58" t="s">
        <v>213</v>
      </c>
      <c r="N81" s="58">
        <v>6.2499999999999993E-2</v>
      </c>
      <c r="O81" s="59">
        <v>4.7499999999999994E-2</v>
      </c>
      <c r="P81" s="59">
        <v>3.8200000000000005E-2</v>
      </c>
      <c r="Q81" s="129"/>
    </row>
    <row r="82" spans="1:17" ht="15" customHeight="1">
      <c r="A82" s="136"/>
      <c r="B82" s="143"/>
      <c r="C82" s="101" t="s">
        <v>58</v>
      </c>
      <c r="D82" s="37">
        <v>100</v>
      </c>
      <c r="E82" s="5">
        <v>100</v>
      </c>
      <c r="F82" s="5">
        <v>100</v>
      </c>
      <c r="G82" s="5">
        <v>100</v>
      </c>
      <c r="H82" s="5">
        <v>100</v>
      </c>
      <c r="I82" s="5">
        <v>100</v>
      </c>
      <c r="J82" s="5">
        <v>100</v>
      </c>
      <c r="K82" s="5">
        <v>100</v>
      </c>
      <c r="L82" s="5">
        <v>100</v>
      </c>
      <c r="M82" s="5">
        <v>100</v>
      </c>
      <c r="N82" s="5">
        <v>100</v>
      </c>
      <c r="O82" s="6">
        <v>84.375</v>
      </c>
      <c r="P82" s="6">
        <v>98.61495844875347</v>
      </c>
      <c r="Q82" s="129"/>
    </row>
    <row r="83" spans="1:17" ht="15" customHeight="1">
      <c r="A83" s="136"/>
      <c r="B83" s="143"/>
      <c r="C83" s="101" t="s">
        <v>145</v>
      </c>
      <c r="D83" s="60">
        <v>0.1</v>
      </c>
      <c r="E83" s="61">
        <v>0.1</v>
      </c>
      <c r="F83" s="61">
        <v>8.9999999999999983E-2</v>
      </c>
      <c r="G83" s="61" t="s">
        <v>213</v>
      </c>
      <c r="H83" s="61" t="s">
        <v>213</v>
      </c>
      <c r="I83" s="61">
        <v>9.9999999999999985E-3</v>
      </c>
      <c r="J83" s="61">
        <v>2.9999999999999995E-2</v>
      </c>
      <c r="K83" s="61">
        <v>0.10999999999999999</v>
      </c>
      <c r="L83" s="61">
        <v>1.9999999999999997E-2</v>
      </c>
      <c r="M83" s="61">
        <v>9.9999999999999985E-3</v>
      </c>
      <c r="N83" s="61">
        <v>0.11999999999999998</v>
      </c>
      <c r="O83" s="62">
        <v>8.9999999999999983E-2</v>
      </c>
      <c r="P83" s="62">
        <v>0.11999999999999998</v>
      </c>
      <c r="Q83" s="129"/>
    </row>
    <row r="84" spans="1:17" ht="15" customHeight="1">
      <c r="A84" s="135"/>
      <c r="B84" s="145"/>
      <c r="C84" s="102" t="s">
        <v>146</v>
      </c>
      <c r="D84" s="63">
        <v>8.9999999999999983E-2</v>
      </c>
      <c r="E84" s="64">
        <v>0.1</v>
      </c>
      <c r="F84" s="64" t="s">
        <v>213</v>
      </c>
      <c r="G84" s="64" t="s">
        <v>213</v>
      </c>
      <c r="H84" s="64" t="s">
        <v>213</v>
      </c>
      <c r="I84" s="64" t="s">
        <v>213</v>
      </c>
      <c r="J84" s="64">
        <v>9.9999999999999985E-3</v>
      </c>
      <c r="K84" s="64">
        <v>1.9999999999999997E-2</v>
      </c>
      <c r="L84" s="64" t="s">
        <v>213</v>
      </c>
      <c r="M84" s="64" t="s">
        <v>213</v>
      </c>
      <c r="N84" s="64" t="s">
        <v>213</v>
      </c>
      <c r="O84" s="65" t="s">
        <v>213</v>
      </c>
      <c r="P84" s="65" t="s">
        <v>213</v>
      </c>
      <c r="Q84" s="129">
        <f>COUNTIF(D81:O84, "N.D. ")</f>
        <v>14</v>
      </c>
    </row>
    <row r="85" spans="1:17" ht="15" customHeight="1">
      <c r="A85" s="136" t="s">
        <v>27</v>
      </c>
      <c r="B85" s="133" t="s">
        <v>52</v>
      </c>
      <c r="C85" s="128" t="s">
        <v>15</v>
      </c>
      <c r="D85" s="57">
        <v>0.22431504365475721</v>
      </c>
      <c r="E85" s="58">
        <v>0.21670167341895666</v>
      </c>
      <c r="F85" s="58">
        <v>0.34814863609982932</v>
      </c>
      <c r="G85" s="58">
        <v>0.35004483460848246</v>
      </c>
      <c r="H85" s="58">
        <v>0.17738848401925092</v>
      </c>
      <c r="I85" s="58" t="s">
        <v>213</v>
      </c>
      <c r="J85" s="58" t="s">
        <v>212</v>
      </c>
      <c r="K85" s="58" t="s">
        <v>212</v>
      </c>
      <c r="L85" s="58" t="s">
        <v>212</v>
      </c>
      <c r="M85" s="58">
        <v>0.19030217549439271</v>
      </c>
      <c r="N85" s="58">
        <v>0.12051978936316946</v>
      </c>
      <c r="O85" s="3" t="s">
        <v>212</v>
      </c>
      <c r="P85" s="59">
        <v>0.2154909517820644</v>
      </c>
      <c r="Q85" s="129"/>
    </row>
    <row r="86" spans="1:17" ht="15" customHeight="1">
      <c r="A86" s="136"/>
      <c r="B86" s="133"/>
      <c r="C86" s="101" t="s">
        <v>58</v>
      </c>
      <c r="D86" s="37">
        <v>77.777777777777771</v>
      </c>
      <c r="E86" s="5">
        <v>100</v>
      </c>
      <c r="F86" s="5">
        <v>78.787878787878782</v>
      </c>
      <c r="G86" s="5">
        <v>46.666666666666664</v>
      </c>
      <c r="H86" s="5">
        <v>75.862068965517238</v>
      </c>
      <c r="I86" s="5">
        <v>32.258064516129032</v>
      </c>
      <c r="J86" s="5">
        <v>0</v>
      </c>
      <c r="K86" s="5">
        <v>0</v>
      </c>
      <c r="L86" s="5">
        <v>0</v>
      </c>
      <c r="M86" s="5">
        <v>48.387096774193552</v>
      </c>
      <c r="N86" s="5">
        <v>100</v>
      </c>
      <c r="O86" s="6">
        <v>0</v>
      </c>
      <c r="P86" s="6">
        <v>46.218487394957982</v>
      </c>
      <c r="Q86" s="129"/>
    </row>
    <row r="87" spans="1:17" ht="15" customHeight="1">
      <c r="A87" s="136"/>
      <c r="B87" s="133"/>
      <c r="C87" s="101" t="s">
        <v>142</v>
      </c>
      <c r="D87" s="60">
        <v>0.35621111371682751</v>
      </c>
      <c r="E87" s="61">
        <v>0.32781926489427227</v>
      </c>
      <c r="F87" s="61">
        <v>0.49341035479009981</v>
      </c>
      <c r="G87" s="61">
        <v>0.38675416430721971</v>
      </c>
      <c r="H87" s="61">
        <v>0.29466246195631102</v>
      </c>
      <c r="I87" s="61" t="s">
        <v>213</v>
      </c>
      <c r="J87" s="61" t="s">
        <v>212</v>
      </c>
      <c r="K87" s="61" t="s">
        <v>212</v>
      </c>
      <c r="L87" s="61" t="s">
        <v>212</v>
      </c>
      <c r="M87" s="61">
        <v>0.19030217549439271</v>
      </c>
      <c r="N87" s="61">
        <v>0.3074262769866894</v>
      </c>
      <c r="O87" s="8" t="s">
        <v>212</v>
      </c>
      <c r="P87" s="62">
        <v>0.49341035479009981</v>
      </c>
      <c r="Q87" s="129"/>
    </row>
    <row r="88" spans="1:17" ht="15" customHeight="1">
      <c r="A88" s="136"/>
      <c r="B88" s="134"/>
      <c r="C88" s="102" t="s">
        <v>143</v>
      </c>
      <c r="D88" s="63">
        <v>7.9387258359877019E-2</v>
      </c>
      <c r="E88" s="64">
        <v>2.2793200990109737E-2</v>
      </c>
      <c r="F88" s="64">
        <v>8.7156344518030435E-2</v>
      </c>
      <c r="G88" s="64">
        <v>0.31333550490974516</v>
      </c>
      <c r="H88" s="64">
        <v>6.5880143104475319E-2</v>
      </c>
      <c r="I88" s="64" t="s">
        <v>213</v>
      </c>
      <c r="J88" s="64" t="s">
        <v>212</v>
      </c>
      <c r="K88" s="64" t="s">
        <v>212</v>
      </c>
      <c r="L88" s="64" t="s">
        <v>212</v>
      </c>
      <c r="M88" s="64">
        <v>0.19030217549439271</v>
      </c>
      <c r="N88" s="9" t="s">
        <v>213</v>
      </c>
      <c r="O88" s="10" t="s">
        <v>212</v>
      </c>
      <c r="P88" s="65" t="s">
        <v>213</v>
      </c>
      <c r="Q88" s="129">
        <f>COUNTIF(D85:O88, "N.D. ")</f>
        <v>4</v>
      </c>
    </row>
    <row r="89" spans="1:17" ht="15" hidden="1" customHeight="1">
      <c r="A89" s="136"/>
      <c r="B89" s="133" t="s">
        <v>51</v>
      </c>
      <c r="C89" s="128" t="s">
        <v>15</v>
      </c>
      <c r="D89" s="57"/>
      <c r="E89" s="58"/>
      <c r="F89" s="58"/>
      <c r="G89" s="58"/>
      <c r="H89" s="58"/>
      <c r="I89" s="58"/>
      <c r="J89" s="58"/>
      <c r="K89" s="58"/>
      <c r="L89" s="58"/>
      <c r="M89" s="2"/>
      <c r="N89" s="2"/>
      <c r="O89" s="3"/>
      <c r="P89" s="59"/>
      <c r="Q89" s="129"/>
    </row>
    <row r="90" spans="1:17" ht="15" hidden="1" customHeight="1">
      <c r="A90" s="136"/>
      <c r="B90" s="133"/>
      <c r="C90" s="101" t="s">
        <v>58</v>
      </c>
      <c r="D90" s="37"/>
      <c r="E90" s="5"/>
      <c r="F90" s="5"/>
      <c r="G90" s="5"/>
      <c r="H90" s="5"/>
      <c r="I90" s="5"/>
      <c r="J90" s="5"/>
      <c r="K90" s="5"/>
      <c r="L90" s="5"/>
      <c r="M90" s="5"/>
      <c r="N90" s="5"/>
      <c r="O90" s="6"/>
      <c r="P90" s="6"/>
      <c r="Q90" s="129"/>
    </row>
    <row r="91" spans="1:17" ht="15" hidden="1" customHeight="1">
      <c r="A91" s="136"/>
      <c r="B91" s="133"/>
      <c r="C91" s="101" t="s">
        <v>142</v>
      </c>
      <c r="D91" s="60"/>
      <c r="E91" s="61"/>
      <c r="F91" s="61"/>
      <c r="G91" s="61"/>
      <c r="H91" s="61"/>
      <c r="I91" s="61"/>
      <c r="J91" s="61"/>
      <c r="K91" s="61"/>
      <c r="L91" s="61"/>
      <c r="M91" s="7"/>
      <c r="N91" s="7"/>
      <c r="O91" s="8"/>
      <c r="P91" s="62"/>
      <c r="Q91" s="129"/>
    </row>
    <row r="92" spans="1:17" ht="15" hidden="1" customHeight="1">
      <c r="A92" s="136"/>
      <c r="B92" s="134"/>
      <c r="C92" s="102" t="s">
        <v>143</v>
      </c>
      <c r="D92" s="63"/>
      <c r="E92" s="64"/>
      <c r="F92" s="64"/>
      <c r="G92" s="64"/>
      <c r="H92" s="64"/>
      <c r="I92" s="64"/>
      <c r="J92" s="64"/>
      <c r="K92" s="64"/>
      <c r="L92" s="64"/>
      <c r="M92" s="9"/>
      <c r="N92" s="9"/>
      <c r="O92" s="10"/>
      <c r="P92" s="65"/>
      <c r="Q92" s="129">
        <f>COUNTIF(D89:O92, "N.D. ")</f>
        <v>0</v>
      </c>
    </row>
    <row r="93" spans="1:17" ht="15" customHeight="1">
      <c r="A93" s="136"/>
      <c r="B93" s="133" t="s">
        <v>94</v>
      </c>
      <c r="C93" s="128" t="s">
        <v>15</v>
      </c>
      <c r="D93" s="57">
        <v>1.2855742768463406E-2</v>
      </c>
      <c r="E93" s="58">
        <v>8.301628714333581E-2</v>
      </c>
      <c r="F93" s="58">
        <v>0.19466881220552146</v>
      </c>
      <c r="G93" s="58">
        <v>0.15402989780871795</v>
      </c>
      <c r="H93" s="58">
        <v>0.38686788140452633</v>
      </c>
      <c r="I93" s="58">
        <v>6.2225393763381584E-2</v>
      </c>
      <c r="J93" s="58">
        <v>0.15429840306745884</v>
      </c>
      <c r="K93" s="58">
        <v>0.1679613641031717</v>
      </c>
      <c r="L93" s="58">
        <v>0.10415863080958115</v>
      </c>
      <c r="M93" s="58">
        <v>0.10481985927898574</v>
      </c>
      <c r="N93" s="58">
        <v>0.21119266582579019</v>
      </c>
      <c r="O93" s="59">
        <v>0.13350447513525862</v>
      </c>
      <c r="P93" s="59">
        <v>0.14705184410412733</v>
      </c>
      <c r="Q93" s="129"/>
    </row>
    <row r="94" spans="1:17" ht="15" customHeight="1">
      <c r="A94" s="136"/>
      <c r="B94" s="133"/>
      <c r="C94" s="101" t="s">
        <v>58</v>
      </c>
      <c r="D94" s="37">
        <v>100</v>
      </c>
      <c r="E94" s="5">
        <v>100</v>
      </c>
      <c r="F94" s="5">
        <v>100</v>
      </c>
      <c r="G94" s="5">
        <v>100</v>
      </c>
      <c r="H94" s="5">
        <v>100</v>
      </c>
      <c r="I94" s="5">
        <v>100</v>
      </c>
      <c r="J94" s="5">
        <v>100</v>
      </c>
      <c r="K94" s="5">
        <v>100</v>
      </c>
      <c r="L94" s="5">
        <v>100</v>
      </c>
      <c r="M94" s="5">
        <v>100</v>
      </c>
      <c r="N94" s="5">
        <v>100</v>
      </c>
      <c r="O94" s="6">
        <v>100</v>
      </c>
      <c r="P94" s="6">
        <v>100</v>
      </c>
      <c r="Q94" s="129"/>
    </row>
    <row r="95" spans="1:17" ht="15" customHeight="1">
      <c r="A95" s="136"/>
      <c r="B95" s="133"/>
      <c r="C95" s="101" t="s">
        <v>142</v>
      </c>
      <c r="D95" s="60">
        <v>2.1298300375598128E-2</v>
      </c>
      <c r="E95" s="61">
        <v>0.19804831449207982</v>
      </c>
      <c r="F95" s="61">
        <v>0.32593235189241498</v>
      </c>
      <c r="G95" s="61">
        <v>0.43064532251845722</v>
      </c>
      <c r="H95" s="61">
        <v>0.52116104948805453</v>
      </c>
      <c r="I95" s="61">
        <v>0.12281521209166259</v>
      </c>
      <c r="J95" s="61">
        <v>0.32392238655037298</v>
      </c>
      <c r="K95" s="61">
        <v>0.3088417505508273</v>
      </c>
      <c r="L95" s="61">
        <v>0.11814499493680382</v>
      </c>
      <c r="M95" s="61">
        <v>0.25884394742574973</v>
      </c>
      <c r="N95" s="61">
        <v>0.26908183706781419</v>
      </c>
      <c r="O95" s="62">
        <v>0.32223846267992279</v>
      </c>
      <c r="P95" s="62">
        <v>0.52116104948805453</v>
      </c>
      <c r="Q95" s="129"/>
    </row>
    <row r="96" spans="1:17" ht="15" customHeight="1">
      <c r="A96" s="135"/>
      <c r="B96" s="134"/>
      <c r="C96" s="102" t="s">
        <v>143</v>
      </c>
      <c r="D96" s="63" t="s">
        <v>213</v>
      </c>
      <c r="E96" s="64" t="s">
        <v>213</v>
      </c>
      <c r="F96" s="64">
        <v>8.3781459747485881E-2</v>
      </c>
      <c r="G96" s="64">
        <v>1.065426719516873E-2</v>
      </c>
      <c r="H96" s="64">
        <v>0.20311970673745419</v>
      </c>
      <c r="I96" s="64" t="s">
        <v>213</v>
      </c>
      <c r="J96" s="64">
        <v>4.6769477099397473E-2</v>
      </c>
      <c r="K96" s="64">
        <v>6.8139931740614321E-2</v>
      </c>
      <c r="L96" s="64">
        <v>9.0172266682358504E-2</v>
      </c>
      <c r="M96" s="64" t="s">
        <v>213</v>
      </c>
      <c r="N96" s="64">
        <v>0.12853029010238906</v>
      </c>
      <c r="O96" s="65">
        <v>3.7192832764505121E-2</v>
      </c>
      <c r="P96" s="65" t="s">
        <v>213</v>
      </c>
      <c r="Q96" s="129">
        <f>COUNTIF(D93:O96, "N.D. ")</f>
        <v>4</v>
      </c>
    </row>
    <row r="97" spans="1:17" ht="15" customHeight="1">
      <c r="A97" s="136" t="s">
        <v>62</v>
      </c>
      <c r="B97" s="143" t="s">
        <v>16</v>
      </c>
      <c r="C97" s="128" t="s">
        <v>15</v>
      </c>
      <c r="D97" s="57">
        <v>0.25606479348994315</v>
      </c>
      <c r="E97" s="58">
        <v>0.16194278110445776</v>
      </c>
      <c r="F97" s="58">
        <v>0.12025948103792417</v>
      </c>
      <c r="G97" s="58">
        <v>0.15958083832335329</v>
      </c>
      <c r="H97" s="58">
        <v>7.9915925724308973E-2</v>
      </c>
      <c r="I97" s="58">
        <v>0.12957418496340653</v>
      </c>
      <c r="J97" s="58">
        <v>2.5615435795076517E-2</v>
      </c>
      <c r="K97" s="58">
        <v>5.4790419161676637E-2</v>
      </c>
      <c r="L97" s="58">
        <v>0.2410179640718563</v>
      </c>
      <c r="M97" s="58">
        <v>0.2811460412508317</v>
      </c>
      <c r="N97" s="58">
        <v>0.52667997338656014</v>
      </c>
      <c r="O97" s="59">
        <v>0.28334996673320029</v>
      </c>
      <c r="P97" s="59">
        <v>0.19549567531603457</v>
      </c>
      <c r="Q97" s="129"/>
    </row>
    <row r="98" spans="1:17" ht="15" customHeight="1">
      <c r="A98" s="136" t="s">
        <v>63</v>
      </c>
      <c r="B98" s="143"/>
      <c r="C98" s="101" t="s">
        <v>58</v>
      </c>
      <c r="D98" s="37">
        <v>41.935483870967744</v>
      </c>
      <c r="E98" s="5">
        <v>17.857142857142858</v>
      </c>
      <c r="F98" s="5">
        <v>16.129032258064516</v>
      </c>
      <c r="G98" s="5">
        <v>16.666666666666668</v>
      </c>
      <c r="H98" s="5">
        <v>35.483870967741936</v>
      </c>
      <c r="I98" s="5">
        <v>16.666666666666668</v>
      </c>
      <c r="J98" s="5">
        <v>12.903225806451612</v>
      </c>
      <c r="K98" s="5">
        <v>16.129032258064516</v>
      </c>
      <c r="L98" s="5">
        <v>16.666666666666668</v>
      </c>
      <c r="M98" s="5">
        <v>25.806451612903224</v>
      </c>
      <c r="N98" s="5">
        <v>16.666666666666668</v>
      </c>
      <c r="O98" s="6">
        <v>12.903225806451612</v>
      </c>
      <c r="P98" s="6">
        <v>20.547945205479451</v>
      </c>
      <c r="Q98" s="129"/>
    </row>
    <row r="99" spans="1:17" ht="15" customHeight="1">
      <c r="A99" s="136"/>
      <c r="B99" s="143"/>
      <c r="C99" s="101" t="s">
        <v>140</v>
      </c>
      <c r="D99" s="60">
        <v>0.55921490352628078</v>
      </c>
      <c r="E99" s="61">
        <v>0.33516300731869597</v>
      </c>
      <c r="F99" s="61">
        <v>0.18878908848968731</v>
      </c>
      <c r="G99" s="61">
        <v>0.3902195608782435</v>
      </c>
      <c r="H99" s="61">
        <v>0.19960079840319361</v>
      </c>
      <c r="I99" s="61">
        <v>0.29424484364604131</v>
      </c>
      <c r="J99" s="61">
        <v>6.9527611443779114E-2</v>
      </c>
      <c r="K99" s="61">
        <v>0.10179640718562877</v>
      </c>
      <c r="L99" s="61">
        <v>0.41200931470392543</v>
      </c>
      <c r="M99" s="61">
        <v>0.57019294743845639</v>
      </c>
      <c r="N99" s="61">
        <v>1.1452095808383234</v>
      </c>
      <c r="O99" s="62">
        <v>0.59347970725216237</v>
      </c>
      <c r="P99" s="62">
        <v>1.1452095808383234</v>
      </c>
      <c r="Q99" s="129"/>
    </row>
    <row r="100" spans="1:17" ht="15" customHeight="1">
      <c r="A100" s="136"/>
      <c r="B100" s="145"/>
      <c r="C100" s="102" t="s">
        <v>141</v>
      </c>
      <c r="D100" s="63">
        <v>4.5741849634065211E-2</v>
      </c>
      <c r="E100" s="64">
        <v>5.6886227544910184E-2</v>
      </c>
      <c r="F100" s="64">
        <v>4.3246839654025294E-2</v>
      </c>
      <c r="G100" s="64">
        <v>4.1417165668662673E-2</v>
      </c>
      <c r="H100" s="64">
        <v>1.3972055888223553E-2</v>
      </c>
      <c r="I100" s="64">
        <v>2.0292747837658016E-2</v>
      </c>
      <c r="J100" s="64" t="s">
        <v>213</v>
      </c>
      <c r="K100" s="64">
        <v>1.7964071856287428E-2</v>
      </c>
      <c r="L100" s="64">
        <v>7.8842315369261479E-2</v>
      </c>
      <c r="M100" s="64">
        <v>0.14870259481037923</v>
      </c>
      <c r="N100" s="64">
        <v>9.0153027278775777E-2</v>
      </c>
      <c r="O100" s="65">
        <v>0.14504324683965403</v>
      </c>
      <c r="P100" s="65" t="s">
        <v>213</v>
      </c>
      <c r="Q100" s="129">
        <f>COUNTIF(D97:O100, "N.D. ")</f>
        <v>1</v>
      </c>
    </row>
    <row r="101" spans="1:17" ht="15" customHeight="1">
      <c r="A101" s="136"/>
      <c r="B101" s="143" t="s">
        <v>17</v>
      </c>
      <c r="C101" s="128" t="s">
        <v>15</v>
      </c>
      <c r="D101" s="57">
        <v>0.14625876452223757</v>
      </c>
      <c r="E101" s="58">
        <v>5.0266134397870921E-2</v>
      </c>
      <c r="F101" s="58">
        <v>0.18572854291417165</v>
      </c>
      <c r="G101" s="58">
        <v>0.23499667332002661</v>
      </c>
      <c r="H101" s="58">
        <v>8.982035928143714E-2</v>
      </c>
      <c r="I101" s="58">
        <v>7.618097139055223E-2</v>
      </c>
      <c r="J101" s="58">
        <v>1.5502328675981373E-2</v>
      </c>
      <c r="K101" s="58">
        <v>1.5676979374584166E-2</v>
      </c>
      <c r="L101" s="58">
        <v>0.12801064537591483</v>
      </c>
      <c r="M101" s="58">
        <v>0.1914120476994729</v>
      </c>
      <c r="N101" s="58">
        <v>8.9030272787757811E-2</v>
      </c>
      <c r="O101" s="59">
        <v>9.580838323353294E-2</v>
      </c>
      <c r="P101" s="59">
        <v>0.12083759310646995</v>
      </c>
      <c r="Q101" s="129"/>
    </row>
    <row r="102" spans="1:17" ht="15" customHeight="1">
      <c r="A102" s="136"/>
      <c r="B102" s="143" t="s">
        <v>109</v>
      </c>
      <c r="C102" s="101" t="s">
        <v>58</v>
      </c>
      <c r="D102" s="37">
        <v>41.935483870967744</v>
      </c>
      <c r="E102" s="5">
        <v>17.857142857142858</v>
      </c>
      <c r="F102" s="5">
        <v>16.129032258064516</v>
      </c>
      <c r="G102" s="5">
        <v>16.666666666666668</v>
      </c>
      <c r="H102" s="5">
        <v>41.935483870967744</v>
      </c>
      <c r="I102" s="5">
        <v>16.666666666666668</v>
      </c>
      <c r="J102" s="5">
        <v>16.129032258064516</v>
      </c>
      <c r="K102" s="5">
        <v>12.903225806451612</v>
      </c>
      <c r="L102" s="5">
        <v>16.666666666666668</v>
      </c>
      <c r="M102" s="5">
        <v>41.935483870967744</v>
      </c>
      <c r="N102" s="5">
        <v>13.333333333333334</v>
      </c>
      <c r="O102" s="6">
        <v>16.129032258064516</v>
      </c>
      <c r="P102" s="6">
        <v>22.465753424657535</v>
      </c>
      <c r="Q102" s="129"/>
    </row>
    <row r="103" spans="1:17" ht="15" customHeight="1">
      <c r="A103" s="136"/>
      <c r="B103" s="143"/>
      <c r="C103" s="101" t="s">
        <v>140</v>
      </c>
      <c r="D103" s="60">
        <v>0.50848303393213579</v>
      </c>
      <c r="E103" s="61">
        <v>0.14637391882900863</v>
      </c>
      <c r="F103" s="61">
        <v>0.22771124417831004</v>
      </c>
      <c r="G103" s="61">
        <v>0.27977378576180972</v>
      </c>
      <c r="H103" s="61">
        <v>0.28493013972055886</v>
      </c>
      <c r="I103" s="61">
        <v>0.18130405854956755</v>
      </c>
      <c r="J103" s="61">
        <v>3.5595475715236191E-2</v>
      </c>
      <c r="K103" s="61">
        <v>2.4118429807052564E-2</v>
      </c>
      <c r="L103" s="61">
        <v>0.37341982701264143</v>
      </c>
      <c r="M103" s="61">
        <v>0.46906187624750506</v>
      </c>
      <c r="N103" s="61">
        <v>0.16783100465735196</v>
      </c>
      <c r="O103" s="62">
        <v>0.22471723220226214</v>
      </c>
      <c r="P103" s="62">
        <v>0.50848303393213579</v>
      </c>
      <c r="Q103" s="129"/>
    </row>
    <row r="104" spans="1:17" ht="15" customHeight="1">
      <c r="A104" s="136"/>
      <c r="B104" s="145"/>
      <c r="C104" s="102" t="s">
        <v>141</v>
      </c>
      <c r="D104" s="63">
        <v>1.8296739853626079E-2</v>
      </c>
      <c r="E104" s="64" t="s">
        <v>213</v>
      </c>
      <c r="F104" s="64">
        <v>0.13656021290751832</v>
      </c>
      <c r="G104" s="64">
        <v>0.15485695276114442</v>
      </c>
      <c r="H104" s="64">
        <v>2.3453093812375248E-2</v>
      </c>
      <c r="I104" s="64">
        <v>1.8296739853626079E-2</v>
      </c>
      <c r="J104" s="64" t="s">
        <v>213</v>
      </c>
      <c r="K104" s="64" t="s">
        <v>213</v>
      </c>
      <c r="L104" s="64">
        <v>3.6759813705921497E-2</v>
      </c>
      <c r="M104" s="64" t="s">
        <v>213</v>
      </c>
      <c r="N104" s="64" t="s">
        <v>213</v>
      </c>
      <c r="O104" s="65">
        <v>2.9441117764471062E-2</v>
      </c>
      <c r="P104" s="65" t="s">
        <v>213</v>
      </c>
      <c r="Q104" s="129">
        <f>COUNTIF(D101:O104, "N.D. ")</f>
        <v>5</v>
      </c>
    </row>
    <row r="105" spans="1:17" ht="15" customHeight="1">
      <c r="A105" s="136"/>
      <c r="B105" s="143" t="s">
        <v>18</v>
      </c>
      <c r="C105" s="128" t="s">
        <v>15</v>
      </c>
      <c r="D105" s="57">
        <v>0.20606934279588973</v>
      </c>
      <c r="E105" s="58">
        <v>0.3381570192947439</v>
      </c>
      <c r="F105" s="58">
        <v>0.15622920825016634</v>
      </c>
      <c r="G105" s="58">
        <v>0.10562208915502329</v>
      </c>
      <c r="H105" s="58">
        <v>7.7012641383898878E-2</v>
      </c>
      <c r="I105" s="58">
        <v>0.31815535595475708</v>
      </c>
      <c r="J105" s="58">
        <v>1.657795520070969E-2</v>
      </c>
      <c r="K105" s="58">
        <v>4.6240851630073188E-2</v>
      </c>
      <c r="L105" s="58">
        <v>0.11223386560212908</v>
      </c>
      <c r="M105" s="58">
        <v>0.36861000221778667</v>
      </c>
      <c r="N105" s="58">
        <v>0.53642714570858285</v>
      </c>
      <c r="O105" s="59">
        <v>0.40149700598802396</v>
      </c>
      <c r="P105" s="59">
        <v>0.24791400804947483</v>
      </c>
      <c r="Q105" s="129"/>
    </row>
    <row r="106" spans="1:17" ht="15" customHeight="1">
      <c r="A106" s="136"/>
      <c r="B106" s="143"/>
      <c r="C106" s="101" t="s">
        <v>58</v>
      </c>
      <c r="D106" s="37">
        <v>29.032258064516128</v>
      </c>
      <c r="E106" s="5">
        <v>7.1428571428571432</v>
      </c>
      <c r="F106" s="5">
        <v>12.903225806451612</v>
      </c>
      <c r="G106" s="5">
        <v>16.666666666666668</v>
      </c>
      <c r="H106" s="5">
        <v>19.35483870967742</v>
      </c>
      <c r="I106" s="5">
        <v>13.333333333333334</v>
      </c>
      <c r="J106" s="5">
        <v>9.67741935483871</v>
      </c>
      <c r="K106" s="5">
        <v>6.4516129032258061</v>
      </c>
      <c r="L106" s="5">
        <v>13.333333333333334</v>
      </c>
      <c r="M106" s="5">
        <v>38.70967741935484</v>
      </c>
      <c r="N106" s="5">
        <v>16.666666666666668</v>
      </c>
      <c r="O106" s="6">
        <v>16.129032258064516</v>
      </c>
      <c r="P106" s="6">
        <v>16.712328767123289</v>
      </c>
      <c r="Q106" s="129"/>
    </row>
    <row r="107" spans="1:17" ht="15" customHeight="1">
      <c r="A107" s="136"/>
      <c r="B107" s="143"/>
      <c r="C107" s="101" t="s">
        <v>140</v>
      </c>
      <c r="D107" s="60">
        <v>0.33050565535595472</v>
      </c>
      <c r="E107" s="61">
        <v>0.36842980705256156</v>
      </c>
      <c r="F107" s="61">
        <v>0.21839654025282768</v>
      </c>
      <c r="G107" s="61">
        <v>0.24584165003326677</v>
      </c>
      <c r="H107" s="61">
        <v>0.19677312042581502</v>
      </c>
      <c r="I107" s="61">
        <v>1.068529607451763</v>
      </c>
      <c r="J107" s="61">
        <v>1.9294743845642049E-2</v>
      </c>
      <c r="K107" s="61">
        <v>7.9673985362608113E-2</v>
      </c>
      <c r="L107" s="61">
        <v>0.17631403858948774</v>
      </c>
      <c r="M107" s="61">
        <v>0.69660678642714569</v>
      </c>
      <c r="N107" s="61">
        <v>1.1408848968729208</v>
      </c>
      <c r="O107" s="62">
        <v>1.298735861610113</v>
      </c>
      <c r="P107" s="62">
        <v>1.298735861610113</v>
      </c>
      <c r="Q107" s="129"/>
    </row>
    <row r="108" spans="1:17" ht="15" customHeight="1">
      <c r="A108" s="135"/>
      <c r="B108" s="145"/>
      <c r="C108" s="102" t="s">
        <v>141</v>
      </c>
      <c r="D108" s="63">
        <v>3.4098469727212248E-2</v>
      </c>
      <c r="E108" s="64">
        <v>0.30788423153692623</v>
      </c>
      <c r="F108" s="64">
        <v>9.2149035262807683E-2</v>
      </c>
      <c r="G108" s="64">
        <v>5.389221556886227E-2</v>
      </c>
      <c r="H108" s="64" t="s">
        <v>213</v>
      </c>
      <c r="I108" s="64">
        <v>3.1936127744510975E-2</v>
      </c>
      <c r="J108" s="64">
        <v>1.4471057884231536E-2</v>
      </c>
      <c r="K108" s="64">
        <v>1.2807717897538257E-2</v>
      </c>
      <c r="L108" s="64">
        <v>4.9234863606121101E-2</v>
      </c>
      <c r="M108" s="64">
        <v>0.21340652029274781</v>
      </c>
      <c r="N108" s="64">
        <v>0.14920159680638725</v>
      </c>
      <c r="O108" s="65">
        <v>6.5202927478376582E-2</v>
      </c>
      <c r="P108" s="65" t="s">
        <v>213</v>
      </c>
      <c r="Q108" s="129">
        <f>COUNTIF(D105:O108, "N.D. ")</f>
        <v>1</v>
      </c>
    </row>
    <row r="109" spans="1:17" ht="15" customHeight="1">
      <c r="A109" s="136" t="s">
        <v>28</v>
      </c>
      <c r="B109" s="133" t="s">
        <v>55</v>
      </c>
      <c r="C109" s="128" t="s">
        <v>15</v>
      </c>
      <c r="D109" s="57" t="s">
        <v>212</v>
      </c>
      <c r="E109" s="58" t="s">
        <v>212</v>
      </c>
      <c r="F109" s="58" t="s">
        <v>212</v>
      </c>
      <c r="G109" s="58" t="s">
        <v>212</v>
      </c>
      <c r="H109" s="58" t="s">
        <v>212</v>
      </c>
      <c r="I109" s="58" t="s">
        <v>212</v>
      </c>
      <c r="J109" s="58">
        <v>3.9851284170616112E-2</v>
      </c>
      <c r="K109" s="58">
        <v>0.13687292166199566</v>
      </c>
      <c r="L109" s="58">
        <v>2.6730477686260794E-2</v>
      </c>
      <c r="M109" s="58">
        <v>1.3612761786483074E-2</v>
      </c>
      <c r="N109" s="58">
        <v>2.0758442836868059E-2</v>
      </c>
      <c r="O109" s="59" t="s">
        <v>213</v>
      </c>
      <c r="P109" s="59">
        <v>4.1065623830188608E-2</v>
      </c>
      <c r="Q109" s="129"/>
    </row>
    <row r="110" spans="1:17" ht="15" customHeight="1">
      <c r="A110" s="144"/>
      <c r="B110" s="133"/>
      <c r="C110" s="101" t="s">
        <v>66</v>
      </c>
      <c r="D110" s="37">
        <v>0</v>
      </c>
      <c r="E110" s="5">
        <v>0</v>
      </c>
      <c r="F110" s="5">
        <v>0</v>
      </c>
      <c r="G110" s="5">
        <v>0</v>
      </c>
      <c r="H110" s="5">
        <v>0</v>
      </c>
      <c r="I110" s="5">
        <v>0</v>
      </c>
      <c r="J110" s="5">
        <v>100</v>
      </c>
      <c r="K110" s="5">
        <v>100</v>
      </c>
      <c r="L110" s="5">
        <v>100</v>
      </c>
      <c r="M110" s="5">
        <v>100</v>
      </c>
      <c r="N110" s="5">
        <v>100</v>
      </c>
      <c r="O110" s="6">
        <v>100</v>
      </c>
      <c r="P110" s="6">
        <v>50.136986301369866</v>
      </c>
      <c r="Q110" s="129"/>
    </row>
    <row r="111" spans="1:17" ht="15" customHeight="1">
      <c r="A111" s="144"/>
      <c r="B111" s="133"/>
      <c r="C111" s="101" t="s">
        <v>83</v>
      </c>
      <c r="D111" s="60" t="s">
        <v>212</v>
      </c>
      <c r="E111" s="61" t="s">
        <v>212</v>
      </c>
      <c r="F111" s="61" t="s">
        <v>212</v>
      </c>
      <c r="G111" s="61" t="s">
        <v>212</v>
      </c>
      <c r="H111" s="61" t="s">
        <v>212</v>
      </c>
      <c r="I111" s="61" t="s">
        <v>212</v>
      </c>
      <c r="J111" s="61">
        <v>3.9851284170616112E-2</v>
      </c>
      <c r="K111" s="61">
        <v>0.21824602243037158</v>
      </c>
      <c r="L111" s="61">
        <v>4.7811403258617081E-2</v>
      </c>
      <c r="M111" s="61">
        <v>1.6569852177387132E-2</v>
      </c>
      <c r="N111" s="61">
        <v>2.3988872582907033E-2</v>
      </c>
      <c r="O111" s="62">
        <v>1.3461079739430507E-2</v>
      </c>
      <c r="P111" s="62">
        <v>0.21824602243037158</v>
      </c>
      <c r="Q111" s="129"/>
    </row>
    <row r="112" spans="1:17" ht="15" customHeight="1">
      <c r="A112" s="144"/>
      <c r="B112" s="134"/>
      <c r="C112" s="102" t="s">
        <v>84</v>
      </c>
      <c r="D112" s="63" t="s">
        <v>212</v>
      </c>
      <c r="E112" s="64" t="s">
        <v>212</v>
      </c>
      <c r="F112" s="64" t="s">
        <v>212</v>
      </c>
      <c r="G112" s="64" t="s">
        <v>212</v>
      </c>
      <c r="H112" s="64" t="s">
        <v>212</v>
      </c>
      <c r="I112" s="64" t="s">
        <v>212</v>
      </c>
      <c r="J112" s="64">
        <v>3.9851284170616112E-2</v>
      </c>
      <c r="K112" s="64">
        <v>5.5499820893619711E-2</v>
      </c>
      <c r="L112" s="64" t="s">
        <v>213</v>
      </c>
      <c r="M112" s="64">
        <v>1.0655671395579016E-2</v>
      </c>
      <c r="N112" s="64">
        <v>1.7528013090829086E-2</v>
      </c>
      <c r="O112" s="65" t="s">
        <v>213</v>
      </c>
      <c r="P112" s="65" t="s">
        <v>213</v>
      </c>
      <c r="Q112" s="129">
        <f>COUNTIF(D109:O112, "N.D. ")</f>
        <v>3</v>
      </c>
    </row>
    <row r="113" spans="1:17" ht="15" customHeight="1">
      <c r="A113" s="144"/>
      <c r="B113" s="133" t="s">
        <v>54</v>
      </c>
      <c r="C113" s="128" t="s">
        <v>15</v>
      </c>
      <c r="D113" s="57">
        <v>0.15591810165961822</v>
      </c>
      <c r="E113" s="58">
        <v>0.16185508216984601</v>
      </c>
      <c r="F113" s="58">
        <v>6.7718452767839096E-2</v>
      </c>
      <c r="G113" s="58">
        <v>4.399061578248134E-2</v>
      </c>
      <c r="H113" s="58">
        <v>5.2187001649555996E-2</v>
      </c>
      <c r="I113" s="58">
        <v>4.6517343508573644E-2</v>
      </c>
      <c r="J113" s="58">
        <v>8.7636172229533654E-2</v>
      </c>
      <c r="K113" s="58">
        <v>6.9478092511837605E-2</v>
      </c>
      <c r="L113" s="58">
        <v>3.8496965477606573E-2</v>
      </c>
      <c r="M113" s="58">
        <v>5.3731553852050445E-2</v>
      </c>
      <c r="N113" s="58">
        <v>2.6152964702762731E-2</v>
      </c>
      <c r="O113" s="59">
        <v>4.478890279360092E-2</v>
      </c>
      <c r="P113" s="59">
        <v>7.1480067761309912E-2</v>
      </c>
      <c r="Q113" s="129"/>
    </row>
    <row r="114" spans="1:17" ht="15" customHeight="1">
      <c r="A114" s="144"/>
      <c r="B114" s="133"/>
      <c r="C114" s="101" t="s">
        <v>58</v>
      </c>
      <c r="D114" s="37">
        <v>100</v>
      </c>
      <c r="E114" s="5">
        <v>100</v>
      </c>
      <c r="F114" s="5">
        <v>100</v>
      </c>
      <c r="G114" s="5">
        <v>100</v>
      </c>
      <c r="H114" s="5">
        <v>100</v>
      </c>
      <c r="I114" s="5">
        <v>100</v>
      </c>
      <c r="J114" s="5">
        <v>100</v>
      </c>
      <c r="K114" s="5">
        <v>100</v>
      </c>
      <c r="L114" s="5">
        <v>100</v>
      </c>
      <c r="M114" s="5">
        <v>100</v>
      </c>
      <c r="N114" s="5">
        <v>100</v>
      </c>
      <c r="O114" s="6">
        <v>100</v>
      </c>
      <c r="P114" s="6">
        <v>100</v>
      </c>
      <c r="Q114" s="129"/>
    </row>
    <row r="115" spans="1:17" ht="15" customHeight="1">
      <c r="A115" s="144"/>
      <c r="B115" s="133"/>
      <c r="C115" s="101" t="s">
        <v>142</v>
      </c>
      <c r="D115" s="60">
        <v>0.35690160784710284</v>
      </c>
      <c r="E115" s="61">
        <v>0.36242413337384155</v>
      </c>
      <c r="F115" s="61">
        <v>0.21161552564102562</v>
      </c>
      <c r="G115" s="61">
        <v>5.8364602291877322E-2</v>
      </c>
      <c r="H115" s="61">
        <v>6.6765449410049638E-2</v>
      </c>
      <c r="I115" s="61">
        <v>6.2647157894736835E-2</v>
      </c>
      <c r="J115" s="61">
        <v>0.23579893512046704</v>
      </c>
      <c r="K115" s="61">
        <v>9.2897357406134834E-2</v>
      </c>
      <c r="L115" s="61">
        <v>0.10851666787878789</v>
      </c>
      <c r="M115" s="61">
        <v>0.12981662509094691</v>
      </c>
      <c r="N115" s="61">
        <v>2.9634486607142855E-2</v>
      </c>
      <c r="O115" s="62">
        <v>6.5293669000712068E-2</v>
      </c>
      <c r="P115" s="62">
        <v>0.36242413337384155</v>
      </c>
      <c r="Q115" s="129"/>
    </row>
    <row r="116" spans="1:17" ht="15" customHeight="1">
      <c r="A116" s="144"/>
      <c r="B116" s="134"/>
      <c r="C116" s="102" t="s">
        <v>143</v>
      </c>
      <c r="D116" s="63">
        <v>5.3566605612998523E-2</v>
      </c>
      <c r="E116" s="64">
        <v>6.3688173333333334E-2</v>
      </c>
      <c r="F116" s="64">
        <v>1.579709645530292E-2</v>
      </c>
      <c r="G116" s="64">
        <v>2.3956768979375515E-2</v>
      </c>
      <c r="H116" s="64">
        <v>1.6384664669926101E-2</v>
      </c>
      <c r="I116" s="64">
        <v>2.3774852466367711E-2</v>
      </c>
      <c r="J116" s="64">
        <v>2.9173523799018258E-2</v>
      </c>
      <c r="K116" s="64">
        <v>5.2489008659734049E-2</v>
      </c>
      <c r="L116" s="64">
        <v>1.3603386465814214E-2</v>
      </c>
      <c r="M116" s="64">
        <v>2.1165301445654112E-2</v>
      </c>
      <c r="N116" s="64">
        <v>2.2150174876993303E-2</v>
      </c>
      <c r="O116" s="65">
        <v>1.220339652362846E-2</v>
      </c>
      <c r="P116" s="65">
        <v>1.220339652362846E-2</v>
      </c>
      <c r="Q116" s="129">
        <f>COUNTIF(D113:O116, "N.D. ")</f>
        <v>0</v>
      </c>
    </row>
    <row r="117" spans="1:17" ht="15" customHeight="1">
      <c r="A117" s="144"/>
      <c r="B117" s="133" t="s">
        <v>53</v>
      </c>
      <c r="C117" s="128" t="s">
        <v>15</v>
      </c>
      <c r="D117" s="57">
        <v>0.22750910666292318</v>
      </c>
      <c r="E117" s="58">
        <v>0.22285293719177227</v>
      </c>
      <c r="F117" s="58">
        <v>0.11692385513478214</v>
      </c>
      <c r="G117" s="58">
        <v>8.0223205275485043E-2</v>
      </c>
      <c r="H117" s="58">
        <v>0.14611802749972005</v>
      </c>
      <c r="I117" s="58">
        <v>5.6255242210528245E-2</v>
      </c>
      <c r="J117" s="58">
        <v>5.6095759011331639E-2</v>
      </c>
      <c r="K117" s="58">
        <v>0.12584427614478463</v>
      </c>
      <c r="L117" s="58">
        <v>7.5493200527533499E-2</v>
      </c>
      <c r="M117" s="58">
        <v>0.11672338379569247</v>
      </c>
      <c r="N117" s="58">
        <v>0.13616926272344904</v>
      </c>
      <c r="O117" s="59">
        <v>0.17423099537885034</v>
      </c>
      <c r="P117" s="59">
        <v>0.12877411567453698</v>
      </c>
      <c r="Q117" s="129"/>
    </row>
    <row r="118" spans="1:17" ht="15" customHeight="1">
      <c r="A118" s="144"/>
      <c r="B118" s="133"/>
      <c r="C118" s="101" t="s">
        <v>58</v>
      </c>
      <c r="D118" s="37">
        <v>100</v>
      </c>
      <c r="E118" s="5">
        <v>100</v>
      </c>
      <c r="F118" s="5">
        <v>100</v>
      </c>
      <c r="G118" s="5">
        <v>100</v>
      </c>
      <c r="H118" s="5">
        <v>100</v>
      </c>
      <c r="I118" s="5">
        <v>100</v>
      </c>
      <c r="J118" s="5">
        <v>100</v>
      </c>
      <c r="K118" s="5">
        <v>100</v>
      </c>
      <c r="L118" s="5">
        <v>100</v>
      </c>
      <c r="M118" s="5">
        <v>80</v>
      </c>
      <c r="N118" s="5">
        <v>100</v>
      </c>
      <c r="O118" s="6">
        <v>100</v>
      </c>
      <c r="P118" s="6">
        <v>98.076923076923066</v>
      </c>
      <c r="Q118" s="129"/>
    </row>
    <row r="119" spans="1:17" ht="15" customHeight="1">
      <c r="A119" s="144"/>
      <c r="B119" s="133"/>
      <c r="C119" s="101" t="s">
        <v>142</v>
      </c>
      <c r="D119" s="60">
        <v>0.60027127543207182</v>
      </c>
      <c r="E119" s="61">
        <v>0.29039096269616671</v>
      </c>
      <c r="F119" s="61">
        <v>0.19840575530179441</v>
      </c>
      <c r="G119" s="61">
        <v>0.12960424586776856</v>
      </c>
      <c r="H119" s="61">
        <v>0.32719345063025196</v>
      </c>
      <c r="I119" s="61">
        <v>7.0587406007141348E-2</v>
      </c>
      <c r="J119" s="61">
        <v>0.10278423967236469</v>
      </c>
      <c r="K119" s="61">
        <v>0.22684664757938575</v>
      </c>
      <c r="L119" s="61">
        <v>9.6922973856209141E-2</v>
      </c>
      <c r="M119" s="61">
        <v>0.21342603851963743</v>
      </c>
      <c r="N119" s="61">
        <v>0.19890031446540879</v>
      </c>
      <c r="O119" s="62">
        <v>0.28247482214060865</v>
      </c>
      <c r="P119" s="62">
        <v>0.60027127543207182</v>
      </c>
      <c r="Q119" s="129"/>
    </row>
    <row r="120" spans="1:17" ht="15" customHeight="1">
      <c r="A120" s="144"/>
      <c r="B120" s="134"/>
      <c r="C120" s="102" t="s">
        <v>143</v>
      </c>
      <c r="D120" s="63">
        <v>7.5610398860398859E-2</v>
      </c>
      <c r="E120" s="64">
        <v>0.15056595370598372</v>
      </c>
      <c r="F120" s="64">
        <v>2.7316133986200749E-2</v>
      </c>
      <c r="G120" s="64">
        <v>2.4339385095939307E-2</v>
      </c>
      <c r="H120" s="64">
        <v>3.0090403058823521E-2</v>
      </c>
      <c r="I120" s="64">
        <v>2.6245994711659525E-2</v>
      </c>
      <c r="J120" s="64">
        <v>3.2467840722495894E-2</v>
      </c>
      <c r="K120" s="64">
        <v>6.5307482451776908E-2</v>
      </c>
      <c r="L120" s="64">
        <v>6.5170683453237399E-2</v>
      </c>
      <c r="M120" s="64">
        <v>3.8207174025974025E-2</v>
      </c>
      <c r="N120" s="64">
        <v>9.0547006134969313E-2</v>
      </c>
      <c r="O120" s="65">
        <v>1.1443028465998945E-2</v>
      </c>
      <c r="P120" s="65">
        <v>1.1443028465998945E-2</v>
      </c>
      <c r="Q120" s="129">
        <f>COUNTIF(D117:O120, "N.D. ")</f>
        <v>0</v>
      </c>
    </row>
    <row r="121" spans="1:17" ht="15" customHeight="1">
      <c r="A121" s="144"/>
      <c r="B121" s="133" t="s">
        <v>70</v>
      </c>
      <c r="C121" s="128" t="s">
        <v>15</v>
      </c>
      <c r="D121" s="57">
        <v>0.68512012421838064</v>
      </c>
      <c r="E121" s="58">
        <v>0.56105183984800311</v>
      </c>
      <c r="F121" s="58">
        <v>0.41153965070102955</v>
      </c>
      <c r="G121" s="58">
        <v>0.313074268939736</v>
      </c>
      <c r="H121" s="58">
        <v>0.19501983797995184</v>
      </c>
      <c r="I121" s="58">
        <v>0.32048185272395741</v>
      </c>
      <c r="J121" s="58">
        <v>0.13908837319020659</v>
      </c>
      <c r="K121" s="58">
        <v>0.17246663683733654</v>
      </c>
      <c r="L121" s="58">
        <v>0.3608362213736459</v>
      </c>
      <c r="M121" s="58">
        <v>0.3808246471132109</v>
      </c>
      <c r="N121" s="58">
        <v>0.71115755604809983</v>
      </c>
      <c r="O121" s="59">
        <v>0.98419285025022107</v>
      </c>
      <c r="P121" s="59">
        <v>0.43623782160198155</v>
      </c>
      <c r="Q121" s="129"/>
    </row>
    <row r="122" spans="1:17" ht="15" customHeight="1">
      <c r="A122" s="144"/>
      <c r="B122" s="133"/>
      <c r="C122" s="101" t="s">
        <v>58</v>
      </c>
      <c r="D122" s="37">
        <v>100</v>
      </c>
      <c r="E122" s="5">
        <v>100</v>
      </c>
      <c r="F122" s="5">
        <v>100</v>
      </c>
      <c r="G122" s="5">
        <v>100</v>
      </c>
      <c r="H122" s="5">
        <v>100</v>
      </c>
      <c r="I122" s="5">
        <v>100</v>
      </c>
      <c r="J122" s="5">
        <v>100</v>
      </c>
      <c r="K122" s="5">
        <v>100</v>
      </c>
      <c r="L122" s="5">
        <v>100</v>
      </c>
      <c r="M122" s="5">
        <v>100</v>
      </c>
      <c r="N122" s="5">
        <v>100</v>
      </c>
      <c r="O122" s="6">
        <v>100</v>
      </c>
      <c r="P122" s="6">
        <v>100</v>
      </c>
      <c r="Q122" s="129"/>
    </row>
    <row r="123" spans="1:17" ht="15" customHeight="1">
      <c r="A123" s="144"/>
      <c r="B123" s="133"/>
      <c r="C123" s="101" t="s">
        <v>145</v>
      </c>
      <c r="D123" s="60">
        <v>0.83052031178358543</v>
      </c>
      <c r="E123" s="61">
        <v>0.58246369356288452</v>
      </c>
      <c r="F123" s="61">
        <v>0.50247514270107874</v>
      </c>
      <c r="G123" s="61">
        <v>0.36427413725193153</v>
      </c>
      <c r="H123" s="61">
        <v>0.21326779675185092</v>
      </c>
      <c r="I123" s="61">
        <v>0.40800784784273686</v>
      </c>
      <c r="J123" s="61">
        <v>0.17231732439811365</v>
      </c>
      <c r="K123" s="61">
        <v>0.18914197890699899</v>
      </c>
      <c r="L123" s="61">
        <v>0.49524756550301724</v>
      </c>
      <c r="M123" s="61">
        <v>0.68708201354136</v>
      </c>
      <c r="N123" s="61">
        <v>0.98491145778997946</v>
      </c>
      <c r="O123" s="62">
        <v>1.0685616603387853</v>
      </c>
      <c r="P123" s="62">
        <v>1.0685616603387853</v>
      </c>
      <c r="Q123" s="129"/>
    </row>
    <row r="124" spans="1:17" ht="15" customHeight="1">
      <c r="A124" s="147"/>
      <c r="B124" s="134"/>
      <c r="C124" s="102" t="s">
        <v>146</v>
      </c>
      <c r="D124" s="63">
        <v>0.53971993665317597</v>
      </c>
      <c r="E124" s="64">
        <v>0.5396399861331217</v>
      </c>
      <c r="F124" s="64">
        <v>0.32060415870098036</v>
      </c>
      <c r="G124" s="64">
        <v>0.26187440062754047</v>
      </c>
      <c r="H124" s="64">
        <v>0.17677187920805276</v>
      </c>
      <c r="I124" s="64">
        <v>0.23295585760517792</v>
      </c>
      <c r="J124" s="64">
        <v>0.10585942198229954</v>
      </c>
      <c r="K124" s="64">
        <v>0.15579129476767409</v>
      </c>
      <c r="L124" s="64">
        <v>0.22642487724427451</v>
      </c>
      <c r="M124" s="64">
        <v>7.4567280685061826E-2</v>
      </c>
      <c r="N124" s="64">
        <v>0.43740365430622008</v>
      </c>
      <c r="O124" s="65">
        <v>0.89982404016165685</v>
      </c>
      <c r="P124" s="65">
        <v>7.4567280685061826E-2</v>
      </c>
      <c r="Q124" s="129">
        <f>COUNTIF(D121:O124, "N.D. ")</f>
        <v>0</v>
      </c>
    </row>
    <row r="125" spans="1:17" ht="15" customHeight="1">
      <c r="A125" s="144" t="s">
        <v>206</v>
      </c>
      <c r="B125" s="142" t="s">
        <v>204</v>
      </c>
      <c r="C125" s="128" t="s">
        <v>59</v>
      </c>
      <c r="D125" s="57">
        <v>0.40947839393708274</v>
      </c>
      <c r="E125" s="58">
        <v>0.20529493790649825</v>
      </c>
      <c r="F125" s="58" t="s">
        <v>212</v>
      </c>
      <c r="G125" s="58">
        <v>0.44106993928074179</v>
      </c>
      <c r="H125" s="58">
        <v>0.32227427228921629</v>
      </c>
      <c r="I125" s="58">
        <v>0.10278954941890622</v>
      </c>
      <c r="J125" s="58">
        <v>0.23713568775738122</v>
      </c>
      <c r="K125" s="58">
        <v>0.28156853902486095</v>
      </c>
      <c r="L125" s="58">
        <v>0.12388926013806435</v>
      </c>
      <c r="M125" s="58">
        <v>0.33014569620083595</v>
      </c>
      <c r="N125" s="58">
        <v>0.85967125816130163</v>
      </c>
      <c r="O125" s="59">
        <v>0.94399240517815242</v>
      </c>
      <c r="P125" s="59">
        <v>0.38632660699818899</v>
      </c>
      <c r="Q125" s="129"/>
    </row>
    <row r="126" spans="1:17" ht="15" customHeight="1">
      <c r="A126" s="144"/>
      <c r="B126" s="143"/>
      <c r="C126" s="101" t="s">
        <v>58</v>
      </c>
      <c r="D126" s="37">
        <v>75</v>
      </c>
      <c r="E126" s="5">
        <v>100</v>
      </c>
      <c r="F126" s="5">
        <v>0</v>
      </c>
      <c r="G126" s="5">
        <v>100</v>
      </c>
      <c r="H126" s="5">
        <v>100</v>
      </c>
      <c r="I126" s="5">
        <v>90</v>
      </c>
      <c r="J126" s="5">
        <v>100</v>
      </c>
      <c r="K126" s="5">
        <v>100</v>
      </c>
      <c r="L126" s="5">
        <v>100</v>
      </c>
      <c r="M126" s="5">
        <v>100</v>
      </c>
      <c r="N126" s="5">
        <v>100</v>
      </c>
      <c r="O126" s="6">
        <v>100</v>
      </c>
      <c r="P126" s="6">
        <v>89.041095890410958</v>
      </c>
      <c r="Q126" s="129"/>
    </row>
    <row r="127" spans="1:17" ht="15" customHeight="1">
      <c r="A127" s="144"/>
      <c r="B127" s="143"/>
      <c r="C127" s="101" t="s">
        <v>153</v>
      </c>
      <c r="D127" s="60">
        <v>0.80931495430455036</v>
      </c>
      <c r="E127" s="61">
        <v>0.26010623434130176</v>
      </c>
      <c r="F127" s="61" t="s">
        <v>212</v>
      </c>
      <c r="G127" s="61">
        <v>0.58474855051605745</v>
      </c>
      <c r="H127" s="61">
        <v>0.3590308544102469</v>
      </c>
      <c r="I127" s="61">
        <v>0.28554991727183981</v>
      </c>
      <c r="J127" s="61">
        <v>0.3980265463993567</v>
      </c>
      <c r="K127" s="61">
        <v>0.48883881396104845</v>
      </c>
      <c r="L127" s="61">
        <v>0.32089430409382536</v>
      </c>
      <c r="M127" s="61">
        <v>0.35776138841151744</v>
      </c>
      <c r="N127" s="61">
        <v>1.1008558471176206</v>
      </c>
      <c r="O127" s="62">
        <v>1.2158700469618653</v>
      </c>
      <c r="P127" s="62">
        <v>1.2158700469618653</v>
      </c>
      <c r="Q127" s="129"/>
    </row>
    <row r="128" spans="1:17" ht="15" customHeight="1">
      <c r="A128" s="144"/>
      <c r="B128" s="145"/>
      <c r="C128" s="102" t="s">
        <v>154</v>
      </c>
      <c r="D128" s="63" t="s">
        <v>213</v>
      </c>
      <c r="E128" s="64">
        <v>0.15816451417889257</v>
      </c>
      <c r="F128" s="64" t="s">
        <v>212</v>
      </c>
      <c r="G128" s="64">
        <v>0.2874111076636674</v>
      </c>
      <c r="H128" s="64">
        <v>0.29491040562985643</v>
      </c>
      <c r="I128" s="64" t="s">
        <v>213</v>
      </c>
      <c r="J128" s="64">
        <v>1.5070349241147175E-2</v>
      </c>
      <c r="K128" s="64">
        <v>1.1214253216859218E-2</v>
      </c>
      <c r="L128" s="64">
        <v>1.3935120390896338E-2</v>
      </c>
      <c r="M128" s="64">
        <v>0.30394213932637165</v>
      </c>
      <c r="N128" s="64">
        <v>0.4860078949133636</v>
      </c>
      <c r="O128" s="65">
        <v>0.72171977847523083</v>
      </c>
      <c r="P128" s="65" t="s">
        <v>213</v>
      </c>
      <c r="Q128" s="129">
        <f>COUNTIF(D125:O128, "N.D. ")</f>
        <v>2</v>
      </c>
    </row>
    <row r="129" spans="1:17" ht="15" customHeight="1">
      <c r="A129" s="144"/>
      <c r="B129" s="133" t="s">
        <v>221</v>
      </c>
      <c r="C129" s="128" t="s">
        <v>59</v>
      </c>
      <c r="D129" s="57" t="s">
        <v>212</v>
      </c>
      <c r="E129" s="58" t="s">
        <v>212</v>
      </c>
      <c r="F129" s="58" t="s">
        <v>212</v>
      </c>
      <c r="G129" s="58">
        <v>0.40435470591992589</v>
      </c>
      <c r="H129" s="58">
        <v>0.1322249337144</v>
      </c>
      <c r="I129" s="58">
        <v>0.78784541526594953</v>
      </c>
      <c r="J129" s="58">
        <v>0.20712634661577742</v>
      </c>
      <c r="K129" s="58">
        <v>0.30042883017604127</v>
      </c>
      <c r="L129" s="58">
        <v>0.27843099970766994</v>
      </c>
      <c r="M129" s="58">
        <v>0.35982734608335992</v>
      </c>
      <c r="N129" s="58">
        <v>0.95207165145551087</v>
      </c>
      <c r="O129" s="59">
        <v>0.59463445251838098</v>
      </c>
      <c r="P129" s="59">
        <v>0.47374830791021078</v>
      </c>
      <c r="Q129" s="129"/>
    </row>
    <row r="130" spans="1:17" ht="15" customHeight="1">
      <c r="A130" s="144"/>
      <c r="B130" s="143"/>
      <c r="C130" s="101" t="s">
        <v>58</v>
      </c>
      <c r="D130" s="37">
        <v>0</v>
      </c>
      <c r="E130" s="5">
        <v>0</v>
      </c>
      <c r="F130" s="5">
        <v>0</v>
      </c>
      <c r="G130" s="5">
        <v>96.428571428571431</v>
      </c>
      <c r="H130" s="5">
        <v>100</v>
      </c>
      <c r="I130" s="5">
        <v>100</v>
      </c>
      <c r="J130" s="5">
        <v>84.375</v>
      </c>
      <c r="K130" s="5">
        <v>100</v>
      </c>
      <c r="L130" s="5">
        <v>100</v>
      </c>
      <c r="M130" s="5">
        <v>100</v>
      </c>
      <c r="N130" s="5">
        <v>93.548387096774192</v>
      </c>
      <c r="O130" s="6">
        <v>100</v>
      </c>
      <c r="P130" s="6">
        <v>71.823204419889507</v>
      </c>
      <c r="Q130" s="129"/>
    </row>
    <row r="131" spans="1:17" ht="15" customHeight="1">
      <c r="A131" s="144"/>
      <c r="B131" s="143"/>
      <c r="C131" s="101" t="s">
        <v>153</v>
      </c>
      <c r="D131" s="60" t="s">
        <v>212</v>
      </c>
      <c r="E131" s="61" t="s">
        <v>212</v>
      </c>
      <c r="F131" s="61" t="s">
        <v>212</v>
      </c>
      <c r="G131" s="61">
        <v>0.74369579896733717</v>
      </c>
      <c r="H131" s="61">
        <v>0.36922168144273682</v>
      </c>
      <c r="I131" s="61">
        <v>1.3991438815617896</v>
      </c>
      <c r="J131" s="61">
        <v>0.37657788089510497</v>
      </c>
      <c r="K131" s="61">
        <v>0.54934931601875747</v>
      </c>
      <c r="L131" s="61">
        <v>0.32355973990168185</v>
      </c>
      <c r="M131" s="61">
        <v>0.46277562600465044</v>
      </c>
      <c r="N131" s="61">
        <v>1.1817408090053174</v>
      </c>
      <c r="O131" s="62">
        <v>0.86634040712959026</v>
      </c>
      <c r="P131" s="62">
        <v>1.3991438815617896</v>
      </c>
      <c r="Q131" s="129"/>
    </row>
    <row r="132" spans="1:17" ht="15" customHeight="1">
      <c r="A132" s="144"/>
      <c r="B132" s="145"/>
      <c r="C132" s="102" t="s">
        <v>154</v>
      </c>
      <c r="D132" s="63" t="s">
        <v>212</v>
      </c>
      <c r="E132" s="64" t="s">
        <v>212</v>
      </c>
      <c r="F132" s="64" t="s">
        <v>212</v>
      </c>
      <c r="G132" s="64">
        <v>2.9808480860362897E-2</v>
      </c>
      <c r="H132" s="64">
        <v>1.2644584375032419E-2</v>
      </c>
      <c r="I132" s="64">
        <v>0.33308431166639446</v>
      </c>
      <c r="J132" s="64">
        <v>3.7674812336449849E-2</v>
      </c>
      <c r="K132" s="64" t="s">
        <v>213</v>
      </c>
      <c r="L132" s="64">
        <v>0.20181249404013843</v>
      </c>
      <c r="M132" s="64">
        <v>0.29602574457955133</v>
      </c>
      <c r="N132" s="64">
        <v>0.7235840060751717</v>
      </c>
      <c r="O132" s="65">
        <v>8.067018305926156E-2</v>
      </c>
      <c r="P132" s="65" t="s">
        <v>213</v>
      </c>
      <c r="Q132" s="129">
        <f>COUNTIF(D129:O132, "N.D. ")</f>
        <v>1</v>
      </c>
    </row>
    <row r="133" spans="1:17" ht="15" customHeight="1">
      <c r="A133" s="144"/>
      <c r="B133" s="143" t="s">
        <v>90</v>
      </c>
      <c r="C133" s="128" t="s">
        <v>15</v>
      </c>
      <c r="D133" s="36" t="s">
        <v>212</v>
      </c>
      <c r="E133" s="58" t="s">
        <v>212</v>
      </c>
      <c r="F133" s="58" t="s">
        <v>212</v>
      </c>
      <c r="G133" s="58" t="s">
        <v>212</v>
      </c>
      <c r="H133" s="58" t="s">
        <v>212</v>
      </c>
      <c r="I133" s="58" t="s">
        <v>212</v>
      </c>
      <c r="J133" s="58">
        <v>9.7755531894245781E-2</v>
      </c>
      <c r="K133" s="58" t="s">
        <v>212</v>
      </c>
      <c r="L133" s="58" t="s">
        <v>212</v>
      </c>
      <c r="M133" s="58" t="s">
        <v>212</v>
      </c>
      <c r="N133" s="58">
        <v>1.5448862104842353E-2</v>
      </c>
      <c r="O133" s="3" t="s">
        <v>212</v>
      </c>
      <c r="P133" s="59">
        <v>5.6602196999544066E-2</v>
      </c>
      <c r="Q133" s="129"/>
    </row>
    <row r="134" spans="1:17" ht="15" customHeight="1">
      <c r="A134" s="144"/>
      <c r="B134" s="143" t="s">
        <v>125</v>
      </c>
      <c r="C134" s="101" t="s">
        <v>58</v>
      </c>
      <c r="D134" s="37">
        <v>0</v>
      </c>
      <c r="E134" s="5">
        <v>0</v>
      </c>
      <c r="F134" s="5">
        <v>0</v>
      </c>
      <c r="G134" s="5">
        <v>0</v>
      </c>
      <c r="H134" s="5">
        <v>0</v>
      </c>
      <c r="I134" s="5">
        <v>0</v>
      </c>
      <c r="J134" s="5">
        <v>35</v>
      </c>
      <c r="K134" s="5">
        <v>0</v>
      </c>
      <c r="L134" s="5">
        <v>0</v>
      </c>
      <c r="M134" s="5">
        <v>0</v>
      </c>
      <c r="N134" s="5">
        <v>51.612903225806448</v>
      </c>
      <c r="O134" s="6">
        <v>0</v>
      </c>
      <c r="P134" s="6">
        <v>8.1967213114754092</v>
      </c>
      <c r="Q134" s="129"/>
    </row>
    <row r="135" spans="1:17" ht="15" customHeight="1">
      <c r="A135" s="144"/>
      <c r="B135" s="143"/>
      <c r="C135" s="101" t="s">
        <v>145</v>
      </c>
      <c r="D135" s="38" t="s">
        <v>212</v>
      </c>
      <c r="E135" s="61" t="s">
        <v>212</v>
      </c>
      <c r="F135" s="61" t="s">
        <v>212</v>
      </c>
      <c r="G135" s="61" t="s">
        <v>212</v>
      </c>
      <c r="H135" s="61" t="s">
        <v>212</v>
      </c>
      <c r="I135" s="61" t="s">
        <v>212</v>
      </c>
      <c r="J135" s="61">
        <v>9.7755531894245781E-2</v>
      </c>
      <c r="K135" s="61" t="s">
        <v>212</v>
      </c>
      <c r="L135" s="61" t="s">
        <v>212</v>
      </c>
      <c r="M135" s="61" t="s">
        <v>212</v>
      </c>
      <c r="N135" s="61">
        <v>1.5448862104842353E-2</v>
      </c>
      <c r="O135" s="8" t="s">
        <v>212</v>
      </c>
      <c r="P135" s="62">
        <v>9.7755531894245781E-2</v>
      </c>
      <c r="Q135" s="129"/>
    </row>
    <row r="136" spans="1:17" ht="15" customHeight="1">
      <c r="A136" s="144"/>
      <c r="B136" s="145"/>
      <c r="C136" s="102" t="s">
        <v>146</v>
      </c>
      <c r="D136" s="39" t="s">
        <v>212</v>
      </c>
      <c r="E136" s="64" t="s">
        <v>212</v>
      </c>
      <c r="F136" s="64" t="s">
        <v>212</v>
      </c>
      <c r="G136" s="64" t="s">
        <v>212</v>
      </c>
      <c r="H136" s="64" t="s">
        <v>212</v>
      </c>
      <c r="I136" s="64" t="s">
        <v>212</v>
      </c>
      <c r="J136" s="64">
        <v>9.7755531894245781E-2</v>
      </c>
      <c r="K136" s="64" t="s">
        <v>212</v>
      </c>
      <c r="L136" s="64" t="s">
        <v>212</v>
      </c>
      <c r="M136" s="64" t="s">
        <v>212</v>
      </c>
      <c r="N136" s="64">
        <v>1.5448862104842353E-2</v>
      </c>
      <c r="O136" s="10" t="s">
        <v>212</v>
      </c>
      <c r="P136" s="65">
        <v>1.5448862104842353E-2</v>
      </c>
      <c r="Q136" s="129">
        <f>COUNTIF(D133:O136, "N.D. ")</f>
        <v>0</v>
      </c>
    </row>
    <row r="137" spans="1:17" ht="15" customHeight="1">
      <c r="A137" s="144"/>
      <c r="B137" s="143" t="s">
        <v>93</v>
      </c>
      <c r="C137" s="128" t="s">
        <v>59</v>
      </c>
      <c r="D137" s="57">
        <v>0.36276710870163242</v>
      </c>
      <c r="E137" s="58">
        <v>0.52518753502766968</v>
      </c>
      <c r="F137" s="58">
        <v>0.87385889759829138</v>
      </c>
      <c r="G137" s="58">
        <v>1.2935107197425186</v>
      </c>
      <c r="H137" s="58">
        <v>0.37049364335821372</v>
      </c>
      <c r="I137" s="58">
        <v>1.3350500008342335E-2</v>
      </c>
      <c r="J137" s="58">
        <v>7.6402672141741804E-2</v>
      </c>
      <c r="K137" s="58" t="s">
        <v>213</v>
      </c>
      <c r="L137" s="58">
        <v>0.27347071845625265</v>
      </c>
      <c r="M137" s="58" t="s">
        <v>212</v>
      </c>
      <c r="N137" s="58" t="s">
        <v>212</v>
      </c>
      <c r="O137" s="59" t="s">
        <v>212</v>
      </c>
      <c r="P137" s="59">
        <v>0.42100464389274034</v>
      </c>
      <c r="Q137" s="129"/>
    </row>
    <row r="138" spans="1:17" ht="15" customHeight="1">
      <c r="A138" s="144"/>
      <c r="B138" s="143" t="s">
        <v>205</v>
      </c>
      <c r="C138" s="101" t="s">
        <v>58</v>
      </c>
      <c r="D138" s="37">
        <v>93.75</v>
      </c>
      <c r="E138" s="5">
        <v>96.428571428571431</v>
      </c>
      <c r="F138" s="5">
        <v>100</v>
      </c>
      <c r="G138" s="5">
        <v>96.774193548387103</v>
      </c>
      <c r="H138" s="5">
        <v>96.774193548387103</v>
      </c>
      <c r="I138" s="5">
        <v>96.666666666666671</v>
      </c>
      <c r="J138" s="5">
        <v>96.774193548387103</v>
      </c>
      <c r="K138" s="5">
        <v>96.774193548387103</v>
      </c>
      <c r="L138" s="5">
        <v>100</v>
      </c>
      <c r="M138" s="5">
        <v>0</v>
      </c>
      <c r="N138" s="5">
        <v>0</v>
      </c>
      <c r="O138" s="6">
        <v>0</v>
      </c>
      <c r="P138" s="6">
        <v>73.002754820936644</v>
      </c>
      <c r="Q138" s="129"/>
    </row>
    <row r="139" spans="1:17" ht="15" customHeight="1">
      <c r="A139" s="144"/>
      <c r="B139" s="143"/>
      <c r="C139" s="101" t="s">
        <v>153</v>
      </c>
      <c r="D139" s="60">
        <v>0.83232179448073396</v>
      </c>
      <c r="E139" s="61">
        <v>0.89595628896545909</v>
      </c>
      <c r="F139" s="61">
        <v>2.2515746312298122</v>
      </c>
      <c r="G139" s="61">
        <v>2.3805295202863315</v>
      </c>
      <c r="H139" s="61">
        <v>0.57909212399007781</v>
      </c>
      <c r="I139" s="61">
        <v>4.0051500025027005E-2</v>
      </c>
      <c r="J139" s="61">
        <v>0.11722411646684601</v>
      </c>
      <c r="K139" s="61" t="s">
        <v>213</v>
      </c>
      <c r="L139" s="61">
        <v>0.82041215536875789</v>
      </c>
      <c r="M139" s="61" t="s">
        <v>212</v>
      </c>
      <c r="N139" s="61" t="s">
        <v>212</v>
      </c>
      <c r="O139" s="62" t="s">
        <v>212</v>
      </c>
      <c r="P139" s="62">
        <v>2.3805295202863315</v>
      </c>
      <c r="Q139" s="129"/>
    </row>
    <row r="140" spans="1:17" ht="15" customHeight="1">
      <c r="A140" s="144"/>
      <c r="B140" s="134"/>
      <c r="C140" s="102" t="s">
        <v>154</v>
      </c>
      <c r="D140" s="63">
        <v>0.10574411707169443</v>
      </c>
      <c r="E140" s="64">
        <v>6.6962769574909251E-2</v>
      </c>
      <c r="F140" s="64">
        <v>4.1530828354808882E-2</v>
      </c>
      <c r="G140" s="64">
        <v>0.38651717690958709</v>
      </c>
      <c r="H140" s="64" t="s">
        <v>213</v>
      </c>
      <c r="I140" s="64" t="s">
        <v>213</v>
      </c>
      <c r="J140" s="64" t="s">
        <v>213</v>
      </c>
      <c r="K140" s="64" t="s">
        <v>213</v>
      </c>
      <c r="L140" s="64" t="s">
        <v>213</v>
      </c>
      <c r="M140" s="64" t="s">
        <v>212</v>
      </c>
      <c r="N140" s="64" t="s">
        <v>212</v>
      </c>
      <c r="O140" s="65" t="s">
        <v>212</v>
      </c>
      <c r="P140" s="65" t="s">
        <v>213</v>
      </c>
      <c r="Q140" s="129">
        <f>COUNTIF(D137:O140, "N.D. ")</f>
        <v>7</v>
      </c>
    </row>
    <row r="141" spans="1:17" ht="15" customHeight="1">
      <c r="A141" s="144"/>
      <c r="B141" s="142" t="s">
        <v>104</v>
      </c>
      <c r="C141" s="128" t="s">
        <v>59</v>
      </c>
      <c r="D141" s="57">
        <v>0.41966478953020853</v>
      </c>
      <c r="E141" s="58">
        <v>0.43626679493908105</v>
      </c>
      <c r="F141" s="58">
        <v>0.68353327011356668</v>
      </c>
      <c r="G141" s="58">
        <v>0.38676457747888521</v>
      </c>
      <c r="H141" s="58">
        <v>0.12663221351871726</v>
      </c>
      <c r="I141" s="58">
        <v>2.5167122364735565E-2</v>
      </c>
      <c r="J141" s="58" t="s">
        <v>213</v>
      </c>
      <c r="K141" s="58">
        <v>1.2483035050432537E-2</v>
      </c>
      <c r="L141" s="58">
        <v>2.2327276782634051E-2</v>
      </c>
      <c r="M141" s="58" t="s">
        <v>212</v>
      </c>
      <c r="N141" s="58" t="s">
        <v>213</v>
      </c>
      <c r="O141" s="59" t="s">
        <v>213</v>
      </c>
      <c r="P141" s="59">
        <v>0.17671824903816299</v>
      </c>
      <c r="Q141" s="129"/>
    </row>
    <row r="142" spans="1:17" ht="15" customHeight="1">
      <c r="A142" s="144"/>
      <c r="B142" s="143"/>
      <c r="C142" s="101" t="s">
        <v>58</v>
      </c>
      <c r="D142" s="37">
        <v>100</v>
      </c>
      <c r="E142" s="5">
        <v>100</v>
      </c>
      <c r="F142" s="5">
        <v>67.741935483870961</v>
      </c>
      <c r="G142" s="5">
        <v>100</v>
      </c>
      <c r="H142" s="5">
        <v>100</v>
      </c>
      <c r="I142" s="5">
        <v>100</v>
      </c>
      <c r="J142" s="5">
        <v>100</v>
      </c>
      <c r="K142" s="5">
        <v>100</v>
      </c>
      <c r="L142" s="5">
        <v>100</v>
      </c>
      <c r="M142" s="5">
        <v>0</v>
      </c>
      <c r="N142" s="5">
        <v>100</v>
      </c>
      <c r="O142" s="6">
        <v>100</v>
      </c>
      <c r="P142" s="6">
        <v>89.010989010989007</v>
      </c>
      <c r="Q142" s="129"/>
    </row>
    <row r="143" spans="1:17" ht="15" customHeight="1">
      <c r="A143" s="144"/>
      <c r="B143" s="143"/>
      <c r="C143" s="101" t="s">
        <v>153</v>
      </c>
      <c r="D143" s="60">
        <v>0.85970709861494843</v>
      </c>
      <c r="E143" s="61">
        <v>0.60255583356228459</v>
      </c>
      <c r="F143" s="61">
        <v>0.86115112520716952</v>
      </c>
      <c r="G143" s="61">
        <v>0.49901245430912611</v>
      </c>
      <c r="H143" s="61">
        <v>0.18004269563494485</v>
      </c>
      <c r="I143" s="61">
        <v>4.4872506603321323E-2</v>
      </c>
      <c r="J143" s="61" t="s">
        <v>213</v>
      </c>
      <c r="K143" s="61">
        <v>1.8889112082441036E-2</v>
      </c>
      <c r="L143" s="61">
        <v>4.5471368979901401E-2</v>
      </c>
      <c r="M143" s="61" t="s">
        <v>212</v>
      </c>
      <c r="N143" s="61" t="s">
        <v>213</v>
      </c>
      <c r="O143" s="62" t="s">
        <v>213</v>
      </c>
      <c r="P143" s="62">
        <v>0.86115112520716952</v>
      </c>
      <c r="Q143" s="129"/>
    </row>
    <row r="144" spans="1:17" ht="15" customHeight="1">
      <c r="A144" s="147"/>
      <c r="B144" s="145"/>
      <c r="C144" s="102" t="s">
        <v>154</v>
      </c>
      <c r="D144" s="63">
        <v>0.17961286730272535</v>
      </c>
      <c r="E144" s="64">
        <v>0.22983701532214859</v>
      </c>
      <c r="F144" s="64">
        <v>0.50591541501996384</v>
      </c>
      <c r="G144" s="64">
        <v>0.30319185719275188</v>
      </c>
      <c r="H144" s="64">
        <v>2.0970545331473609E-2</v>
      </c>
      <c r="I144" s="64">
        <v>1.5014370790849987E-2</v>
      </c>
      <c r="J144" s="64" t="s">
        <v>213</v>
      </c>
      <c r="K144" s="64" t="s">
        <v>213</v>
      </c>
      <c r="L144" s="64" t="s">
        <v>213</v>
      </c>
      <c r="M144" s="64" t="s">
        <v>212</v>
      </c>
      <c r="N144" s="64" t="s">
        <v>213</v>
      </c>
      <c r="O144" s="65" t="s">
        <v>213</v>
      </c>
      <c r="P144" s="65" t="s">
        <v>213</v>
      </c>
      <c r="Q144" s="129">
        <f>COUNTIF(D141:O144, "N.D. ")</f>
        <v>11</v>
      </c>
    </row>
    <row r="145" spans="1:17" ht="15" customHeight="1">
      <c r="A145" s="144" t="s">
        <v>222</v>
      </c>
      <c r="B145" s="127" t="s">
        <v>223</v>
      </c>
      <c r="C145" s="128" t="s">
        <v>15</v>
      </c>
      <c r="D145" s="57">
        <v>1.6601781043269166</v>
      </c>
      <c r="E145" s="58">
        <v>3.552097340578996</v>
      </c>
      <c r="F145" s="58">
        <v>1.3804585136659517</v>
      </c>
      <c r="G145" s="58">
        <v>0.49370187951791411</v>
      </c>
      <c r="H145" s="58">
        <v>0.70241436286855263</v>
      </c>
      <c r="I145" s="58">
        <v>1.0198834052020791</v>
      </c>
      <c r="J145" s="58">
        <v>0.64242717910091729</v>
      </c>
      <c r="K145" s="58">
        <v>0.76276662222128899</v>
      </c>
      <c r="L145" s="58">
        <v>0.85841767885711584</v>
      </c>
      <c r="M145" s="58">
        <v>0.90424895884874767</v>
      </c>
      <c r="N145" s="58">
        <v>1.8305527202495457</v>
      </c>
      <c r="O145" s="59">
        <v>1.0064688034934197</v>
      </c>
      <c r="P145" s="59">
        <v>1.1510466760022773</v>
      </c>
      <c r="Q145" s="129"/>
    </row>
    <row r="146" spans="1:17" ht="15" customHeight="1">
      <c r="A146" s="144"/>
      <c r="B146" s="133"/>
      <c r="C146" s="101" t="s">
        <v>58</v>
      </c>
      <c r="D146" s="37">
        <v>100</v>
      </c>
      <c r="E146" s="5">
        <v>75</v>
      </c>
      <c r="F146" s="5">
        <v>100</v>
      </c>
      <c r="G146" s="5">
        <v>100</v>
      </c>
      <c r="H146" s="5">
        <v>100</v>
      </c>
      <c r="I146" s="5">
        <v>100</v>
      </c>
      <c r="J146" s="5">
        <v>100</v>
      </c>
      <c r="K146" s="5">
        <v>100</v>
      </c>
      <c r="L146" s="5">
        <v>100</v>
      </c>
      <c r="M146" s="5">
        <v>100</v>
      </c>
      <c r="N146" s="5">
        <v>100</v>
      </c>
      <c r="O146" s="6">
        <v>100</v>
      </c>
      <c r="P146" s="6">
        <v>98.076923076923066</v>
      </c>
      <c r="Q146" s="129"/>
    </row>
    <row r="147" spans="1:17" ht="15" customHeight="1">
      <c r="A147" s="144"/>
      <c r="B147" s="133"/>
      <c r="C147" s="101" t="s">
        <v>142</v>
      </c>
      <c r="D147" s="60">
        <v>2.685844110450891</v>
      </c>
      <c r="E147" s="61">
        <v>7.1925242130750622</v>
      </c>
      <c r="F147" s="61">
        <v>1.9199588477366254</v>
      </c>
      <c r="G147" s="61">
        <v>0.94350745046667761</v>
      </c>
      <c r="H147" s="61">
        <v>1.5469436983984879</v>
      </c>
      <c r="I147" s="61">
        <v>1.6956465763875641</v>
      </c>
      <c r="J147" s="61">
        <v>0.93883147154543045</v>
      </c>
      <c r="K147" s="61">
        <v>1.0463840399002493</v>
      </c>
      <c r="L147" s="61">
        <v>1.7732206405693947</v>
      </c>
      <c r="M147" s="61">
        <v>1.0857561962569551</v>
      </c>
      <c r="N147" s="61">
        <v>2.1862985474399914</v>
      </c>
      <c r="O147" s="62">
        <v>1.7452884281246379</v>
      </c>
      <c r="P147" s="62">
        <v>7.1925242130750622</v>
      </c>
      <c r="Q147" s="129"/>
    </row>
    <row r="148" spans="1:17" ht="15" customHeight="1">
      <c r="A148" s="144"/>
      <c r="B148" s="134"/>
      <c r="C148" s="102" t="s">
        <v>143</v>
      </c>
      <c r="D148" s="63">
        <v>1.1037329970961332</v>
      </c>
      <c r="E148" s="64">
        <v>1.4667846153846154</v>
      </c>
      <c r="F148" s="64">
        <v>0.99912319158263918</v>
      </c>
      <c r="G148" s="64">
        <v>0.17168524371984692</v>
      </c>
      <c r="H148" s="64">
        <v>0.11004478566858604</v>
      </c>
      <c r="I148" s="64">
        <v>0.55273272032234733</v>
      </c>
      <c r="J148" s="64">
        <v>0.50075295275590548</v>
      </c>
      <c r="K148" s="64">
        <v>0.46355327910013044</v>
      </c>
      <c r="L148" s="64">
        <v>0.59595868431608501</v>
      </c>
      <c r="M148" s="64">
        <v>0.4859154208478394</v>
      </c>
      <c r="N148" s="64">
        <v>1.2552103077895116</v>
      </c>
      <c r="O148" s="65">
        <v>9.6776221264367815E-2</v>
      </c>
      <c r="P148" s="65">
        <v>9.6776221264367815E-2</v>
      </c>
      <c r="Q148" s="129">
        <f>COUNTIF(D145:O148, "N.D. ")</f>
        <v>0</v>
      </c>
    </row>
    <row r="149" spans="1:17" ht="15" customHeight="1">
      <c r="A149" s="144"/>
      <c r="B149" s="133" t="s">
        <v>68</v>
      </c>
      <c r="C149" s="128" t="s">
        <v>15</v>
      </c>
      <c r="D149" s="57">
        <v>0.61468098978215036</v>
      </c>
      <c r="E149" s="58">
        <v>0.7117843432483093</v>
      </c>
      <c r="F149" s="58">
        <v>1.4474809400862736</v>
      </c>
      <c r="G149" s="58">
        <v>0.58873997225171981</v>
      </c>
      <c r="H149" s="58">
        <v>0.4316763218684761</v>
      </c>
      <c r="I149" s="58">
        <v>0.61739766878112723</v>
      </c>
      <c r="J149" s="58">
        <v>0.96748843074431723</v>
      </c>
      <c r="K149" s="58">
        <v>0.7984144469261365</v>
      </c>
      <c r="L149" s="58">
        <v>0.40959814326366112</v>
      </c>
      <c r="M149" s="58">
        <v>0.33106061648992968</v>
      </c>
      <c r="N149" s="58">
        <v>0.62223706504202303</v>
      </c>
      <c r="O149" s="59">
        <v>0.38205833724717059</v>
      </c>
      <c r="P149" s="59">
        <v>0.64844834422917119</v>
      </c>
      <c r="Q149" s="129"/>
    </row>
    <row r="150" spans="1:17" ht="15" customHeight="1">
      <c r="A150" s="144"/>
      <c r="B150" s="133"/>
      <c r="C150" s="101" t="s">
        <v>58</v>
      </c>
      <c r="D150" s="37">
        <v>100</v>
      </c>
      <c r="E150" s="5">
        <v>100</v>
      </c>
      <c r="F150" s="5">
        <v>100</v>
      </c>
      <c r="G150" s="5">
        <v>100</v>
      </c>
      <c r="H150" s="5">
        <v>100</v>
      </c>
      <c r="I150" s="5">
        <v>100</v>
      </c>
      <c r="J150" s="5">
        <v>80</v>
      </c>
      <c r="K150" s="5">
        <v>100</v>
      </c>
      <c r="L150" s="5">
        <v>100</v>
      </c>
      <c r="M150" s="5">
        <v>100</v>
      </c>
      <c r="N150" s="5">
        <v>100</v>
      </c>
      <c r="O150" s="6">
        <v>100</v>
      </c>
      <c r="P150" s="6">
        <v>98.076923076923066</v>
      </c>
      <c r="Q150" s="129"/>
    </row>
    <row r="151" spans="1:17" ht="15" customHeight="1">
      <c r="A151" s="144"/>
      <c r="B151" s="133"/>
      <c r="C151" s="101" t="s">
        <v>142</v>
      </c>
      <c r="D151" s="60">
        <v>0.9096481665014865</v>
      </c>
      <c r="E151" s="61">
        <v>1.907610688763125</v>
      </c>
      <c r="F151" s="61">
        <v>2.750891972249752</v>
      </c>
      <c r="G151" s="61">
        <v>1.1592479161091467</v>
      </c>
      <c r="H151" s="61">
        <v>0.71603019538188273</v>
      </c>
      <c r="I151" s="61">
        <v>1.8992603987929704</v>
      </c>
      <c r="J151" s="61">
        <v>2.0630255727355795</v>
      </c>
      <c r="K151" s="61">
        <v>1.3179932211313719</v>
      </c>
      <c r="L151" s="61">
        <v>0.80857436600411248</v>
      </c>
      <c r="M151" s="61">
        <v>0.55820462088332901</v>
      </c>
      <c r="N151" s="61">
        <v>1.2163960885833178</v>
      </c>
      <c r="O151" s="62">
        <v>0.72560792861521695</v>
      </c>
      <c r="P151" s="62">
        <v>2.750891972249752</v>
      </c>
      <c r="Q151" s="129"/>
    </row>
    <row r="152" spans="1:17" ht="15" customHeight="1">
      <c r="A152" s="147"/>
      <c r="B152" s="134"/>
      <c r="C152" s="102" t="s">
        <v>143</v>
      </c>
      <c r="D152" s="63">
        <v>0.41705744431418545</v>
      </c>
      <c r="E152" s="64">
        <v>9.4542951600386865E-2</v>
      </c>
      <c r="F152" s="64">
        <v>0.34101272849835423</v>
      </c>
      <c r="G152" s="64">
        <v>8.9578889936015066E-2</v>
      </c>
      <c r="H152" s="64">
        <v>0.2324854665582029</v>
      </c>
      <c r="I152" s="64">
        <v>0.12615569635105006</v>
      </c>
      <c r="J152" s="64">
        <v>0.41986704587265533</v>
      </c>
      <c r="K152" s="64">
        <v>0.31712601400715523</v>
      </c>
      <c r="L152" s="64">
        <v>5.5330563046419867E-2</v>
      </c>
      <c r="M152" s="64">
        <v>0.17210812798071901</v>
      </c>
      <c r="N152" s="64">
        <v>0.17458771877663454</v>
      </c>
      <c r="O152" s="65" t="s">
        <v>213</v>
      </c>
      <c r="P152" s="65" t="s">
        <v>213</v>
      </c>
      <c r="Q152" s="129">
        <f>COUNTIF(D149:O152, "N.D. ")</f>
        <v>1</v>
      </c>
    </row>
    <row r="153" spans="1:17" ht="15" customHeight="1">
      <c r="Q153" s="129"/>
    </row>
    <row r="154" spans="1:17" ht="15" customHeight="1">
      <c r="A154" s="1" t="s">
        <v>219</v>
      </c>
      <c r="P154" s="115"/>
    </row>
    <row r="155" spans="1:17" ht="15" customHeight="1">
      <c r="A155" s="1" t="s">
        <v>110</v>
      </c>
      <c r="P155" s="173"/>
      <c r="Q155" s="129"/>
    </row>
    <row r="156" spans="1:17" ht="15" customHeight="1">
      <c r="A156" s="1" t="s">
        <v>111</v>
      </c>
      <c r="P156" s="1"/>
      <c r="Q156" s="129"/>
    </row>
    <row r="157" spans="1:17" ht="15" customHeight="1">
      <c r="A157" s="1" t="s">
        <v>112</v>
      </c>
      <c r="P157" s="1"/>
      <c r="Q157" s="129"/>
    </row>
    <row r="158" spans="1:17" ht="15" customHeight="1">
      <c r="A158" s="1" t="s">
        <v>113</v>
      </c>
      <c r="P158" s="1"/>
      <c r="Q158" s="129"/>
    </row>
    <row r="159" spans="1:17" ht="15" customHeight="1">
      <c r="A159" s="1" t="s">
        <v>114</v>
      </c>
      <c r="P159" s="1"/>
      <c r="Q159" s="129"/>
    </row>
    <row r="160" spans="1:17" ht="15" customHeight="1">
      <c r="A160" s="1" t="s">
        <v>115</v>
      </c>
      <c r="P160" s="1"/>
      <c r="Q160" s="129"/>
    </row>
    <row r="161" spans="1:17" ht="15" customHeight="1">
      <c r="A161" s="1" t="s">
        <v>116</v>
      </c>
      <c r="P161" s="1"/>
      <c r="Q161" s="129"/>
    </row>
    <row r="162" spans="1:17" ht="15" customHeight="1">
      <c r="A162" s="1" t="s">
        <v>117</v>
      </c>
      <c r="P162" s="1"/>
      <c r="Q162" s="129"/>
    </row>
    <row r="163" spans="1:17" ht="15" customHeight="1">
      <c r="A163" s="1" t="s">
        <v>118</v>
      </c>
      <c r="P163" s="1"/>
      <c r="Q163" s="129"/>
    </row>
    <row r="164" spans="1:17" ht="15" customHeight="1">
      <c r="A164" s="1" t="s">
        <v>168</v>
      </c>
      <c r="P164" s="1"/>
      <c r="Q164" s="129"/>
    </row>
    <row r="165" spans="1:17" ht="15" customHeight="1">
      <c r="A165" s="1" t="s">
        <v>169</v>
      </c>
      <c r="P165" s="1"/>
      <c r="Q165" s="129"/>
    </row>
    <row r="166" spans="1:17" ht="15" customHeight="1">
      <c r="A166" s="1" t="s">
        <v>119</v>
      </c>
      <c r="P166" s="1"/>
      <c r="Q166" s="129"/>
    </row>
    <row r="167" spans="1:17" ht="15" customHeight="1">
      <c r="P167" s="1"/>
      <c r="Q167" s="129"/>
    </row>
    <row r="168" spans="1:17" ht="15" customHeight="1">
      <c r="P168" s="1"/>
      <c r="Q168" s="129"/>
    </row>
    <row r="169" spans="1:17" ht="15" customHeight="1">
      <c r="P169" s="1"/>
      <c r="Q169" s="129"/>
    </row>
    <row r="170" spans="1:17" ht="15" customHeight="1">
      <c r="P170" s="1"/>
      <c r="Q170" s="129"/>
    </row>
    <row r="171" spans="1:17" ht="15" customHeight="1">
      <c r="P171" s="1"/>
      <c r="Q171" s="129"/>
    </row>
    <row r="172" spans="1:17" ht="15" customHeight="1">
      <c r="P172" s="1"/>
      <c r="Q172" s="129"/>
    </row>
    <row r="173" spans="1:17" ht="15" customHeight="1">
      <c r="P173" s="1"/>
      <c r="Q173" s="129"/>
    </row>
    <row r="174" spans="1:17" ht="15" customHeight="1">
      <c r="P174" s="1"/>
    </row>
    <row r="175" spans="1:17" ht="15" customHeight="1">
      <c r="P175" s="1"/>
    </row>
    <row r="176" spans="1:17" ht="15" customHeight="1">
      <c r="P176" s="1"/>
    </row>
    <row r="177" spans="16:16" ht="15" customHeight="1">
      <c r="P177" s="1"/>
    </row>
    <row r="178" spans="16:16" ht="15" customHeight="1">
      <c r="P178" s="1"/>
    </row>
    <row r="179" spans="16:16" ht="15" customHeight="1">
      <c r="P179" s="1"/>
    </row>
    <row r="180" spans="16:16" ht="15" customHeight="1">
      <c r="P180" s="1"/>
    </row>
    <row r="181" spans="16:16" ht="15" customHeight="1">
      <c r="P181" s="1"/>
    </row>
    <row r="182" spans="16:16" ht="15" customHeight="1">
      <c r="P182" s="1"/>
    </row>
    <row r="183" spans="16:16" ht="15" customHeight="1">
      <c r="P183" s="1"/>
    </row>
    <row r="184" spans="16:16" ht="15" customHeight="1">
      <c r="P184" s="1"/>
    </row>
    <row r="185" spans="16:16" ht="15" customHeight="1">
      <c r="P185" s="1"/>
    </row>
    <row r="186" spans="16:16" ht="15" customHeight="1">
      <c r="P186" s="1"/>
    </row>
    <row r="187" spans="16:16" ht="15" customHeight="1">
      <c r="P187" s="1"/>
    </row>
    <row r="188" spans="16:16" ht="15" customHeight="1"/>
    <row r="189" spans="16:16" ht="15" customHeight="1"/>
    <row r="190" spans="16:16" ht="15" customHeight="1"/>
    <row r="191" spans="16:16" ht="15" customHeight="1"/>
    <row r="192" spans="16:16" ht="15" customHeight="1"/>
    <row r="193" ht="15" customHeight="1"/>
    <row r="194" ht="15" customHeight="1"/>
    <row r="195" ht="15" customHeight="1"/>
  </sheetData>
  <mergeCells count="3">
    <mergeCell ref="A3:C3"/>
    <mergeCell ref="P3:P4"/>
    <mergeCell ref="D3:O3"/>
  </mergeCells>
  <phoneticPr fontId="1"/>
  <printOptions horizontalCentered="1"/>
  <pageMargins left="0.78740157480314965" right="0.78740157480314965" top="0.78740157480314965" bottom="0.39370078740157483" header="0.39370078740157483" footer="0.31496062992125984"/>
  <pageSetup paperSize="9" scale="60" orientation="portrait" useFirstPageNumber="1" r:id="rId1"/>
  <headerFooter alignWithMargins="0"/>
  <rowBreaks count="1" manualBreakCount="1">
    <brk id="84" max="15" man="1"/>
  </rowBreaks>
</worksheet>
</file>

<file path=xl/worksheets/sheet17.xml><?xml version="1.0" encoding="utf-8"?>
<worksheet xmlns="http://schemas.openxmlformats.org/spreadsheetml/2006/main" xmlns:r="http://schemas.openxmlformats.org/officeDocument/2006/relationships">
  <sheetPr codeName="Sheet29"/>
  <dimension ref="A1:U195"/>
  <sheetViews>
    <sheetView view="pageBreakPreview" topLeftCell="B46" zoomScale="85" zoomScaleNormal="85" zoomScaleSheetLayoutView="70" workbookViewId="0">
      <selection activeCell="I23" sqref="I23"/>
    </sheetView>
  </sheetViews>
  <sheetFormatPr defaultColWidth="8" defaultRowHeight="13.5"/>
  <cols>
    <col min="1" max="1" width="10.125" style="1" customWidth="1"/>
    <col min="2" max="2" width="19.625" style="1" customWidth="1"/>
    <col min="3" max="3" width="7.75" style="1" bestFit="1" customWidth="1"/>
    <col min="4" max="15" width="7.375" style="1" customWidth="1"/>
    <col min="16" max="16" width="8" style="189" customWidth="1"/>
    <col min="17" max="16384" width="8" style="1"/>
  </cols>
  <sheetData>
    <row r="1" spans="1:21" ht="18.75">
      <c r="A1" s="114" t="s">
        <v>47</v>
      </c>
    </row>
    <row r="2" spans="1:21" ht="15" customHeight="1"/>
    <row r="3" spans="1:21" ht="15" customHeight="1">
      <c r="A3" s="116" t="s">
        <v>101</v>
      </c>
      <c r="B3" s="190"/>
      <c r="C3" s="191"/>
      <c r="D3" s="112">
        <v>2010</v>
      </c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92" t="s">
        <v>103</v>
      </c>
    </row>
    <row r="4" spans="1:21" ht="15" customHeight="1">
      <c r="A4" s="121" t="s">
        <v>29</v>
      </c>
      <c r="B4" s="122" t="s">
        <v>30</v>
      </c>
      <c r="C4" s="123"/>
      <c r="D4" s="85" t="s">
        <v>31</v>
      </c>
      <c r="E4" s="86" t="s">
        <v>0</v>
      </c>
      <c r="F4" s="86" t="s">
        <v>1</v>
      </c>
      <c r="G4" s="86" t="s">
        <v>2</v>
      </c>
      <c r="H4" s="86" t="s">
        <v>3</v>
      </c>
      <c r="I4" s="86" t="s">
        <v>4</v>
      </c>
      <c r="J4" s="86" t="s">
        <v>5</v>
      </c>
      <c r="K4" s="86" t="s">
        <v>6</v>
      </c>
      <c r="L4" s="86" t="s">
        <v>7</v>
      </c>
      <c r="M4" s="86" t="s">
        <v>8</v>
      </c>
      <c r="N4" s="86" t="s">
        <v>9</v>
      </c>
      <c r="O4" s="88" t="s">
        <v>10</v>
      </c>
      <c r="P4" s="193"/>
    </row>
    <row r="5" spans="1:21" s="129" customFormat="1" ht="15" customHeight="1">
      <c r="A5" s="126" t="s">
        <v>210</v>
      </c>
      <c r="B5" s="127" t="s">
        <v>211</v>
      </c>
      <c r="C5" s="128" t="s">
        <v>15</v>
      </c>
      <c r="D5" s="48" t="s">
        <v>217</v>
      </c>
      <c r="E5" s="104">
        <v>0.24324196820440622</v>
      </c>
      <c r="F5" s="104">
        <v>0.22768140375409132</v>
      </c>
      <c r="G5" s="104">
        <v>0.1880431383770251</v>
      </c>
      <c r="H5" s="104">
        <v>0.1059870948404136</v>
      </c>
      <c r="I5" s="104">
        <v>0.11300823436136044</v>
      </c>
      <c r="J5" s="104">
        <v>0.10169171943524524</v>
      </c>
      <c r="K5" s="104">
        <v>8.4039734493538132E-2</v>
      </c>
      <c r="L5" s="104">
        <v>7.5846543910069023E-2</v>
      </c>
      <c r="M5" s="104">
        <v>5.2399062301226873E-2</v>
      </c>
      <c r="N5" s="104">
        <v>4.3678059314338734E-2</v>
      </c>
      <c r="O5" s="105">
        <v>4.2573630548217299E-2</v>
      </c>
      <c r="P5" s="105">
        <v>0.10865630315114913</v>
      </c>
      <c r="R5" s="130"/>
      <c r="S5" s="130"/>
      <c r="T5" s="131"/>
      <c r="U5" s="130"/>
    </row>
    <row r="6" spans="1:21" s="129" customFormat="1" ht="15" customHeight="1">
      <c r="A6" s="132"/>
      <c r="B6" s="133"/>
      <c r="C6" s="101" t="s">
        <v>58</v>
      </c>
      <c r="D6" s="18" t="s">
        <v>217</v>
      </c>
      <c r="E6" s="19">
        <v>58.620689655172413</v>
      </c>
      <c r="F6" s="19">
        <v>100</v>
      </c>
      <c r="G6" s="19">
        <v>46.428571428571431</v>
      </c>
      <c r="H6" s="19">
        <v>96.428571428571431</v>
      </c>
      <c r="I6" s="19">
        <v>100</v>
      </c>
      <c r="J6" s="19">
        <v>100</v>
      </c>
      <c r="K6" s="19">
        <v>100</v>
      </c>
      <c r="L6" s="19">
        <v>100</v>
      </c>
      <c r="M6" s="19">
        <v>100</v>
      </c>
      <c r="N6" s="19">
        <v>100</v>
      </c>
      <c r="O6" s="20">
        <v>100</v>
      </c>
      <c r="P6" s="20">
        <v>80.547945205479451</v>
      </c>
      <c r="R6" s="130"/>
      <c r="S6" s="130"/>
      <c r="T6" s="131"/>
      <c r="U6" s="130"/>
    </row>
    <row r="7" spans="1:21" s="129" customFormat="1" ht="15" customHeight="1">
      <c r="A7" s="132"/>
      <c r="B7" s="133"/>
      <c r="C7" s="101" t="s">
        <v>87</v>
      </c>
      <c r="D7" s="51" t="s">
        <v>217</v>
      </c>
      <c r="E7" s="106">
        <v>0.24324196820440622</v>
      </c>
      <c r="F7" s="106">
        <v>0.23775366836612313</v>
      </c>
      <c r="G7" s="106">
        <v>0.1880431383770251</v>
      </c>
      <c r="H7" s="106">
        <v>0.11220170962355425</v>
      </c>
      <c r="I7" s="106">
        <v>0.13374217118997916</v>
      </c>
      <c r="J7" s="106">
        <v>0.11185194403113702</v>
      </c>
      <c r="K7" s="106">
        <v>8.8707951364379076E-2</v>
      </c>
      <c r="L7" s="106">
        <v>9.4902857467535781E-2</v>
      </c>
      <c r="M7" s="106">
        <v>8.6495713987362791E-2</v>
      </c>
      <c r="N7" s="106">
        <v>6.5792425360878815E-2</v>
      </c>
      <c r="O7" s="107">
        <v>8.5147261096434598E-2</v>
      </c>
      <c r="P7" s="107">
        <v>0.24324196820440622</v>
      </c>
      <c r="R7" s="130"/>
      <c r="S7" s="130"/>
      <c r="T7" s="131"/>
      <c r="U7" s="130"/>
    </row>
    <row r="8" spans="1:21" s="129" customFormat="1" ht="15" customHeight="1">
      <c r="A8" s="132"/>
      <c r="B8" s="134"/>
      <c r="C8" s="102" t="s">
        <v>88</v>
      </c>
      <c r="D8" s="54" t="s">
        <v>217</v>
      </c>
      <c r="E8" s="108">
        <v>0.24324196820440622</v>
      </c>
      <c r="F8" s="108">
        <v>0.21760913914205951</v>
      </c>
      <c r="G8" s="108">
        <v>0.1880431383770251</v>
      </c>
      <c r="H8" s="108">
        <v>9.9772480057272947E-2</v>
      </c>
      <c r="I8" s="108">
        <v>9.5850848328757343E-2</v>
      </c>
      <c r="J8" s="108">
        <v>9.1531494839353481E-2</v>
      </c>
      <c r="K8" s="108">
        <v>7.9371517622697188E-2</v>
      </c>
      <c r="L8" s="108">
        <v>5.6790230352602257E-2</v>
      </c>
      <c r="M8" s="108">
        <v>1.8302410615090955E-2</v>
      </c>
      <c r="N8" s="108" t="s">
        <v>213</v>
      </c>
      <c r="O8" s="111" t="s">
        <v>213</v>
      </c>
      <c r="P8" s="111" t="s">
        <v>213</v>
      </c>
      <c r="Q8" s="129">
        <f>COUNTIF(D5:O8, "N.D. ")</f>
        <v>2</v>
      </c>
      <c r="R8" s="130"/>
      <c r="S8" s="130"/>
      <c r="T8" s="130"/>
      <c r="U8" s="130"/>
    </row>
    <row r="9" spans="1:21" ht="15" customHeight="1">
      <c r="A9" s="136" t="s">
        <v>121</v>
      </c>
      <c r="B9" s="142" t="s">
        <v>122</v>
      </c>
      <c r="C9" s="128" t="s">
        <v>15</v>
      </c>
      <c r="D9" s="57">
        <v>0.34434136938180693</v>
      </c>
      <c r="E9" s="58">
        <v>0.22773638397963611</v>
      </c>
      <c r="F9" s="58">
        <v>0.71766797729856757</v>
      </c>
      <c r="G9" s="58">
        <v>0.29799803859926749</v>
      </c>
      <c r="H9" s="58">
        <v>0.32017611634883447</v>
      </c>
      <c r="I9" s="58" t="s">
        <v>212</v>
      </c>
      <c r="J9" s="58">
        <v>0.27907593245701995</v>
      </c>
      <c r="K9" s="58">
        <v>0.46371940947787027</v>
      </c>
      <c r="L9" s="58">
        <v>0.74704081623029606</v>
      </c>
      <c r="M9" s="58" t="s">
        <v>212</v>
      </c>
      <c r="N9" s="58">
        <v>0.85951015891816984</v>
      </c>
      <c r="O9" s="59">
        <v>0.45893966501130939</v>
      </c>
      <c r="P9" s="59">
        <v>0.47684197080396656</v>
      </c>
    </row>
    <row r="10" spans="1:21" ht="15" customHeight="1">
      <c r="A10" s="136"/>
      <c r="B10" s="143"/>
      <c r="C10" s="101" t="s">
        <v>14</v>
      </c>
      <c r="D10" s="37">
        <v>90.322580645161295</v>
      </c>
      <c r="E10" s="5">
        <v>100</v>
      </c>
      <c r="F10" s="5">
        <v>100</v>
      </c>
      <c r="G10" s="5">
        <v>100</v>
      </c>
      <c r="H10" s="5">
        <v>100</v>
      </c>
      <c r="I10" s="5">
        <v>0</v>
      </c>
      <c r="J10" s="5">
        <v>100</v>
      </c>
      <c r="K10" s="5">
        <v>100</v>
      </c>
      <c r="L10" s="5">
        <v>100</v>
      </c>
      <c r="M10" s="5">
        <v>0</v>
      </c>
      <c r="N10" s="5">
        <v>100</v>
      </c>
      <c r="O10" s="6">
        <v>100</v>
      </c>
      <c r="P10" s="6">
        <v>81.019830028328613</v>
      </c>
    </row>
    <row r="11" spans="1:21" ht="15" customHeight="1">
      <c r="A11" s="136"/>
      <c r="B11" s="143"/>
      <c r="C11" s="101" t="s">
        <v>83</v>
      </c>
      <c r="D11" s="60">
        <v>0.42457055897768226</v>
      </c>
      <c r="E11" s="61">
        <v>0.24413603735068207</v>
      </c>
      <c r="F11" s="61">
        <v>1.061711839567727</v>
      </c>
      <c r="G11" s="61">
        <v>0.40066984177481807</v>
      </c>
      <c r="H11" s="61">
        <v>0.52300856930460293</v>
      </c>
      <c r="I11" s="61" t="s">
        <v>212</v>
      </c>
      <c r="J11" s="61">
        <v>0.33552420847139708</v>
      </c>
      <c r="K11" s="61">
        <v>0.48997207306097329</v>
      </c>
      <c r="L11" s="61">
        <v>0.74704081623029606</v>
      </c>
      <c r="M11" s="61" t="s">
        <v>212</v>
      </c>
      <c r="N11" s="61">
        <v>1.4057391110753814</v>
      </c>
      <c r="O11" s="62">
        <v>0.61565502773659264</v>
      </c>
      <c r="P11" s="62">
        <v>1.4057391110753814</v>
      </c>
    </row>
    <row r="12" spans="1:21" ht="15" customHeight="1">
      <c r="A12" s="135"/>
      <c r="B12" s="145"/>
      <c r="C12" s="102" t="s">
        <v>84</v>
      </c>
      <c r="D12" s="63">
        <v>0.1551256017136502</v>
      </c>
      <c r="E12" s="64">
        <v>0.21133673060859015</v>
      </c>
      <c r="F12" s="64">
        <v>0.27929786919553967</v>
      </c>
      <c r="G12" s="64">
        <v>0.19003601384955318</v>
      </c>
      <c r="H12" s="64">
        <v>0.17295540062389997</v>
      </c>
      <c r="I12" s="64" t="s">
        <v>212</v>
      </c>
      <c r="J12" s="64">
        <v>0.22262765644264285</v>
      </c>
      <c r="K12" s="64">
        <v>0.41852810848132277</v>
      </c>
      <c r="L12" s="64">
        <v>0.74704081623029606</v>
      </c>
      <c r="M12" s="64" t="s">
        <v>212</v>
      </c>
      <c r="N12" s="64">
        <v>0.59625648642439855</v>
      </c>
      <c r="O12" s="65">
        <v>0.37583137117432891</v>
      </c>
      <c r="P12" s="65">
        <v>0.1551256017136502</v>
      </c>
      <c r="Q12" s="129">
        <f>COUNTIF(D9:O12, "N.D. ")</f>
        <v>0</v>
      </c>
    </row>
    <row r="13" spans="1:21" ht="15" customHeight="1">
      <c r="A13" s="136" t="s">
        <v>23</v>
      </c>
      <c r="B13" s="142" t="s">
        <v>11</v>
      </c>
      <c r="C13" s="128" t="s">
        <v>15</v>
      </c>
      <c r="D13" s="57">
        <v>4.2210092074973504E-2</v>
      </c>
      <c r="E13" s="58" t="s">
        <v>213</v>
      </c>
      <c r="F13" s="58" t="s">
        <v>213</v>
      </c>
      <c r="G13" s="58" t="s">
        <v>213</v>
      </c>
      <c r="H13" s="58" t="s">
        <v>213</v>
      </c>
      <c r="I13" s="58">
        <v>2.1741265240096824E-2</v>
      </c>
      <c r="J13" s="58" t="s">
        <v>213</v>
      </c>
      <c r="K13" s="58">
        <v>2.8684641064556093E-2</v>
      </c>
      <c r="L13" s="58">
        <v>1.3938746948629427E-2</v>
      </c>
      <c r="M13" s="58" t="s">
        <v>213</v>
      </c>
      <c r="N13" s="58">
        <v>1.1874242204775167E-2</v>
      </c>
      <c r="O13" s="59">
        <v>5.0618149139261277E-2</v>
      </c>
      <c r="P13" s="59">
        <v>1.5199473616430587E-2</v>
      </c>
    </row>
    <row r="14" spans="1:21" ht="15" customHeight="1">
      <c r="A14" s="136"/>
      <c r="B14" s="143"/>
      <c r="C14" s="101" t="s">
        <v>14</v>
      </c>
      <c r="D14" s="37">
        <v>100</v>
      </c>
      <c r="E14" s="5">
        <v>100</v>
      </c>
      <c r="F14" s="5">
        <v>100</v>
      </c>
      <c r="G14" s="5">
        <v>100</v>
      </c>
      <c r="H14" s="5">
        <v>100</v>
      </c>
      <c r="I14" s="5">
        <v>96.666666666666671</v>
      </c>
      <c r="J14" s="5">
        <v>100</v>
      </c>
      <c r="K14" s="5">
        <v>100</v>
      </c>
      <c r="L14" s="5">
        <v>100</v>
      </c>
      <c r="M14" s="5">
        <v>100</v>
      </c>
      <c r="N14" s="5">
        <v>100</v>
      </c>
      <c r="O14" s="6">
        <v>50</v>
      </c>
      <c r="P14" s="6">
        <v>95.890410958904098</v>
      </c>
    </row>
    <row r="15" spans="1:21" ht="15" customHeight="1">
      <c r="A15" s="136"/>
      <c r="B15" s="143"/>
      <c r="C15" s="101" t="s">
        <v>145</v>
      </c>
      <c r="D15" s="60">
        <v>6.5335843397558546E-2</v>
      </c>
      <c r="E15" s="61" t="s">
        <v>213</v>
      </c>
      <c r="F15" s="61" t="s">
        <v>213</v>
      </c>
      <c r="G15" s="61" t="s">
        <v>213</v>
      </c>
      <c r="H15" s="61" t="s">
        <v>213</v>
      </c>
      <c r="I15" s="61">
        <v>3.5544623435069624E-2</v>
      </c>
      <c r="J15" s="61" t="s">
        <v>213</v>
      </c>
      <c r="K15" s="61">
        <v>5.6841447597636985E-2</v>
      </c>
      <c r="L15" s="61">
        <v>3.0895971015700741E-2</v>
      </c>
      <c r="M15" s="61" t="s">
        <v>213</v>
      </c>
      <c r="N15" s="61">
        <v>1.6366780489979554E-2</v>
      </c>
      <c r="O15" s="62">
        <v>5.0618149139261277E-2</v>
      </c>
      <c r="P15" s="62">
        <v>6.5335843397558546E-2</v>
      </c>
    </row>
    <row r="16" spans="1:21" ht="15" customHeight="1">
      <c r="A16" s="135"/>
      <c r="B16" s="145"/>
      <c r="C16" s="102" t="s">
        <v>146</v>
      </c>
      <c r="D16" s="63">
        <v>1.9084340752388469E-2</v>
      </c>
      <c r="E16" s="64" t="s">
        <v>213</v>
      </c>
      <c r="F16" s="64" t="s">
        <v>213</v>
      </c>
      <c r="G16" s="64" t="s">
        <v>213</v>
      </c>
      <c r="H16" s="64" t="s">
        <v>213</v>
      </c>
      <c r="I16" s="64" t="s">
        <v>213</v>
      </c>
      <c r="J16" s="64" t="s">
        <v>213</v>
      </c>
      <c r="K16" s="64" t="s">
        <v>213</v>
      </c>
      <c r="L16" s="64" t="s">
        <v>213</v>
      </c>
      <c r="M16" s="64" t="s">
        <v>213</v>
      </c>
      <c r="N16" s="64" t="s">
        <v>213</v>
      </c>
      <c r="O16" s="65">
        <v>5.0618149139261277E-2</v>
      </c>
      <c r="P16" s="65" t="s">
        <v>213</v>
      </c>
      <c r="Q16" s="129">
        <f>COUNTIF(D13:O16, "N.D. ")</f>
        <v>22</v>
      </c>
    </row>
    <row r="17" spans="1:17" ht="15" customHeight="1">
      <c r="A17" s="144" t="s">
        <v>24</v>
      </c>
      <c r="B17" s="133" t="s">
        <v>56</v>
      </c>
      <c r="C17" s="128" t="s">
        <v>15</v>
      </c>
      <c r="D17" s="57">
        <v>0.25370662633103602</v>
      </c>
      <c r="E17" s="58">
        <v>0.17959975273800766</v>
      </c>
      <c r="F17" s="58">
        <v>0.36581267405080437</v>
      </c>
      <c r="G17" s="58">
        <v>0.44214294755768091</v>
      </c>
      <c r="H17" s="58">
        <v>0.22831639341543886</v>
      </c>
      <c r="I17" s="58">
        <v>7.4701903664378913E-2</v>
      </c>
      <c r="J17" s="58">
        <v>0.13716644603153769</v>
      </c>
      <c r="K17" s="58">
        <v>0.23024574232352332</v>
      </c>
      <c r="L17" s="58">
        <v>0.25091119609813739</v>
      </c>
      <c r="M17" s="58">
        <v>0.40944674356300043</v>
      </c>
      <c r="N17" s="58">
        <v>0.33365104045778393</v>
      </c>
      <c r="O17" s="59">
        <v>0.28399842889235871</v>
      </c>
      <c r="P17" s="59">
        <v>0.26106741286036689</v>
      </c>
      <c r="Q17" s="129"/>
    </row>
    <row r="18" spans="1:17" ht="15" customHeight="1">
      <c r="A18" s="144"/>
      <c r="B18" s="133"/>
      <c r="C18" s="101" t="s">
        <v>14</v>
      </c>
      <c r="D18" s="37">
        <v>100</v>
      </c>
      <c r="E18" s="5">
        <v>100</v>
      </c>
      <c r="F18" s="5">
        <v>100</v>
      </c>
      <c r="G18" s="5">
        <v>100</v>
      </c>
      <c r="H18" s="5">
        <v>100</v>
      </c>
      <c r="I18" s="5">
        <v>100</v>
      </c>
      <c r="J18" s="5">
        <v>100</v>
      </c>
      <c r="K18" s="5">
        <v>100</v>
      </c>
      <c r="L18" s="5">
        <v>100</v>
      </c>
      <c r="M18" s="5">
        <v>100</v>
      </c>
      <c r="N18" s="5">
        <v>100</v>
      </c>
      <c r="O18" s="6">
        <v>100</v>
      </c>
      <c r="P18" s="6">
        <v>100</v>
      </c>
      <c r="Q18" s="129"/>
    </row>
    <row r="19" spans="1:17" ht="15" customHeight="1">
      <c r="A19" s="144"/>
      <c r="B19" s="133"/>
      <c r="C19" s="101" t="s">
        <v>87</v>
      </c>
      <c r="D19" s="60">
        <v>0.40989101075383283</v>
      </c>
      <c r="E19" s="61">
        <v>0.22313475977376343</v>
      </c>
      <c r="F19" s="61">
        <v>0.44528918617205693</v>
      </c>
      <c r="G19" s="61">
        <v>0.57790709072443669</v>
      </c>
      <c r="H19" s="61">
        <v>0.33333347634030974</v>
      </c>
      <c r="I19" s="61">
        <v>0.10003556272965439</v>
      </c>
      <c r="J19" s="61">
        <v>0.22791954528695538</v>
      </c>
      <c r="K19" s="61">
        <v>0.23711929882009347</v>
      </c>
      <c r="L19" s="61">
        <v>0.26990203539284763</v>
      </c>
      <c r="M19" s="61">
        <v>0.50823474219400244</v>
      </c>
      <c r="N19" s="61">
        <v>0.49806427346527576</v>
      </c>
      <c r="O19" s="62">
        <v>0.364296701516234</v>
      </c>
      <c r="P19" s="62">
        <v>0.57790709072443669</v>
      </c>
      <c r="Q19" s="129"/>
    </row>
    <row r="20" spans="1:17" ht="15" customHeight="1">
      <c r="A20" s="144"/>
      <c r="B20" s="134"/>
      <c r="C20" s="102" t="s">
        <v>88</v>
      </c>
      <c r="D20" s="63">
        <v>9.7522241908239229E-2</v>
      </c>
      <c r="E20" s="64">
        <v>0.13606474570225191</v>
      </c>
      <c r="F20" s="64">
        <v>0.2863361619295518</v>
      </c>
      <c r="G20" s="64">
        <v>0.30637880439092507</v>
      </c>
      <c r="H20" s="64">
        <v>0.123299310490568</v>
      </c>
      <c r="I20" s="64">
        <v>4.4210561369710528E-2</v>
      </c>
      <c r="J20" s="64">
        <v>4.6413346776120003E-2</v>
      </c>
      <c r="K20" s="64">
        <v>0.22337218582695317</v>
      </c>
      <c r="L20" s="64">
        <v>0.23192035680342715</v>
      </c>
      <c r="M20" s="64">
        <v>0.31065874493199841</v>
      </c>
      <c r="N20" s="64">
        <v>0.19180016826242341</v>
      </c>
      <c r="O20" s="65">
        <v>0.20370015626848337</v>
      </c>
      <c r="P20" s="65">
        <v>4.4210561369710528E-2</v>
      </c>
      <c r="Q20" s="129">
        <f>COUNTIF(D17:O20, "N.D. ")</f>
        <v>0</v>
      </c>
    </row>
    <row r="21" spans="1:17" ht="15" customHeight="1">
      <c r="A21" s="144"/>
      <c r="B21" s="133" t="s">
        <v>155</v>
      </c>
      <c r="C21" s="128" t="s">
        <v>15</v>
      </c>
      <c r="D21" s="57">
        <v>0.34171249602130821</v>
      </c>
      <c r="E21" s="58">
        <v>0.26161939570701259</v>
      </c>
      <c r="F21" s="58">
        <v>0.56674164623131529</v>
      </c>
      <c r="G21" s="58">
        <v>0.61880440364946565</v>
      </c>
      <c r="H21" s="58">
        <v>0.28289672756410422</v>
      </c>
      <c r="I21" s="58">
        <v>0.1040656962101259</v>
      </c>
      <c r="J21" s="58">
        <v>0.10902948452284135</v>
      </c>
      <c r="K21" s="58">
        <v>0.15301940802887587</v>
      </c>
      <c r="L21" s="58">
        <v>0.17185212796111005</v>
      </c>
      <c r="M21" s="58">
        <v>0.42011964029549848</v>
      </c>
      <c r="N21" s="58">
        <v>0.95768386298877139</v>
      </c>
      <c r="O21" s="59">
        <v>0.14306466709300897</v>
      </c>
      <c r="P21" s="59">
        <v>0.34177995232375546</v>
      </c>
      <c r="Q21" s="129"/>
    </row>
    <row r="22" spans="1:17" ht="15" customHeight="1">
      <c r="A22" s="144"/>
      <c r="B22" s="133"/>
      <c r="C22" s="101" t="s">
        <v>14</v>
      </c>
      <c r="D22" s="37">
        <v>100</v>
      </c>
      <c r="E22" s="5">
        <v>100</v>
      </c>
      <c r="F22" s="5">
        <v>100</v>
      </c>
      <c r="G22" s="5">
        <v>100</v>
      </c>
      <c r="H22" s="5">
        <v>100</v>
      </c>
      <c r="I22" s="5">
        <v>86.206896551724142</v>
      </c>
      <c r="J22" s="5">
        <v>100</v>
      </c>
      <c r="K22" s="5">
        <v>100</v>
      </c>
      <c r="L22" s="5">
        <v>51.428571428571431</v>
      </c>
      <c r="M22" s="5">
        <v>100</v>
      </c>
      <c r="N22" s="5">
        <v>41.935483870967744</v>
      </c>
      <c r="O22" s="6">
        <v>53.333333333333336</v>
      </c>
      <c r="P22" s="6">
        <v>85.359116022099442</v>
      </c>
      <c r="Q22" s="129"/>
    </row>
    <row r="23" spans="1:17" ht="15" customHeight="1">
      <c r="A23" s="144"/>
      <c r="B23" s="133"/>
      <c r="C23" s="101" t="s">
        <v>87</v>
      </c>
      <c r="D23" s="60">
        <v>0.39879284328519082</v>
      </c>
      <c r="E23" s="61">
        <v>0.29634494222915425</v>
      </c>
      <c r="F23" s="61">
        <v>1.1310569273685298</v>
      </c>
      <c r="G23" s="61">
        <v>0.65392426510694102</v>
      </c>
      <c r="H23" s="61">
        <v>0.33907958383135062</v>
      </c>
      <c r="I23" s="61">
        <v>0.11207961611707609</v>
      </c>
      <c r="J23" s="61">
        <v>0.11918482913505762</v>
      </c>
      <c r="K23" s="61">
        <v>0.15301940802887587</v>
      </c>
      <c r="L23" s="61">
        <v>0.17185212796111005</v>
      </c>
      <c r="M23" s="61">
        <v>0.46688306638122651</v>
      </c>
      <c r="N23" s="61">
        <v>0.95768386298877139</v>
      </c>
      <c r="O23" s="62">
        <v>0.14306466709300897</v>
      </c>
      <c r="P23" s="62">
        <v>1.1310569273685298</v>
      </c>
      <c r="Q23" s="129"/>
    </row>
    <row r="24" spans="1:17" ht="15" customHeight="1">
      <c r="A24" s="144"/>
      <c r="B24" s="134"/>
      <c r="C24" s="102" t="s">
        <v>88</v>
      </c>
      <c r="D24" s="63">
        <v>0.2846321487574256</v>
      </c>
      <c r="E24" s="64">
        <v>0.2268938491848709</v>
      </c>
      <c r="F24" s="64" t="s">
        <v>213</v>
      </c>
      <c r="G24" s="64">
        <v>0.58368454219199029</v>
      </c>
      <c r="H24" s="64">
        <v>0.22671387129685786</v>
      </c>
      <c r="I24" s="64">
        <v>9.6051776303175698E-2</v>
      </c>
      <c r="J24" s="64">
        <v>9.8874139910625075E-2</v>
      </c>
      <c r="K24" s="64">
        <v>0.15301940802887587</v>
      </c>
      <c r="L24" s="64">
        <v>0.17185212796111005</v>
      </c>
      <c r="M24" s="64">
        <v>0.37335621420977044</v>
      </c>
      <c r="N24" s="64">
        <v>0.95768386298877139</v>
      </c>
      <c r="O24" s="65">
        <v>0.14306466709300897</v>
      </c>
      <c r="P24" s="65" t="s">
        <v>213</v>
      </c>
      <c r="Q24" s="129">
        <f>COUNTIF(D21:O24, "N.D. ")</f>
        <v>1</v>
      </c>
    </row>
    <row r="25" spans="1:17" ht="15" customHeight="1">
      <c r="A25" s="144"/>
      <c r="B25" s="133" t="s">
        <v>71</v>
      </c>
      <c r="C25" s="128" t="s">
        <v>15</v>
      </c>
      <c r="D25" s="57">
        <v>0.83512504941232035</v>
      </c>
      <c r="E25" s="58">
        <v>0.38238644666123578</v>
      </c>
      <c r="F25" s="58">
        <v>1.0970686621659769</v>
      </c>
      <c r="G25" s="58">
        <v>0.33881179693641267</v>
      </c>
      <c r="H25" s="58">
        <v>0.70768592920179263</v>
      </c>
      <c r="I25" s="58">
        <v>7.6752018283756204E-2</v>
      </c>
      <c r="J25" s="58">
        <v>0.21853087993192855</v>
      </c>
      <c r="K25" s="58">
        <v>0.19852243130076141</v>
      </c>
      <c r="L25" s="58">
        <v>0.20503273204381336</v>
      </c>
      <c r="M25" s="58">
        <v>0.3117768730017263</v>
      </c>
      <c r="N25" s="58">
        <v>0.7431571152401607</v>
      </c>
      <c r="O25" s="59">
        <v>0.78490235754955084</v>
      </c>
      <c r="P25" s="59">
        <v>0.47646911151123983</v>
      </c>
      <c r="Q25" s="129"/>
    </row>
    <row r="26" spans="1:17" ht="15" customHeight="1">
      <c r="A26" s="144"/>
      <c r="B26" s="133"/>
      <c r="C26" s="101" t="s">
        <v>14</v>
      </c>
      <c r="D26" s="37">
        <v>100</v>
      </c>
      <c r="E26" s="5">
        <v>100</v>
      </c>
      <c r="F26" s="5">
        <v>100</v>
      </c>
      <c r="G26" s="5">
        <v>100</v>
      </c>
      <c r="H26" s="5">
        <v>50</v>
      </c>
      <c r="I26" s="5">
        <v>100</v>
      </c>
      <c r="J26" s="5">
        <v>100</v>
      </c>
      <c r="K26" s="5">
        <v>100</v>
      </c>
      <c r="L26" s="5">
        <v>100</v>
      </c>
      <c r="M26" s="5">
        <v>100</v>
      </c>
      <c r="N26" s="5">
        <v>100</v>
      </c>
      <c r="O26" s="6">
        <v>100</v>
      </c>
      <c r="P26" s="6">
        <v>96.132596685082873</v>
      </c>
      <c r="Q26" s="129"/>
    </row>
    <row r="27" spans="1:17" ht="15" customHeight="1">
      <c r="A27" s="144"/>
      <c r="B27" s="133"/>
      <c r="C27" s="101" t="s">
        <v>87</v>
      </c>
      <c r="D27" s="60">
        <v>1.454868804378264</v>
      </c>
      <c r="E27" s="61">
        <v>0.40318652174126979</v>
      </c>
      <c r="F27" s="61">
        <v>1.4193658273483409</v>
      </c>
      <c r="G27" s="61">
        <v>0.5486670441545235</v>
      </c>
      <c r="H27" s="61">
        <v>0.70768592920179263</v>
      </c>
      <c r="I27" s="61">
        <v>0.11029756644268131</v>
      </c>
      <c r="J27" s="61">
        <v>0.33340724862640747</v>
      </c>
      <c r="K27" s="61">
        <v>0.21283835429991663</v>
      </c>
      <c r="L27" s="61">
        <v>0.22538916470518428</v>
      </c>
      <c r="M27" s="61">
        <v>0.32696715049656228</v>
      </c>
      <c r="N27" s="61">
        <v>0.85787240296122136</v>
      </c>
      <c r="O27" s="62">
        <v>0.84656553571340643</v>
      </c>
      <c r="P27" s="62">
        <v>1.454868804378264</v>
      </c>
      <c r="Q27" s="129"/>
    </row>
    <row r="28" spans="1:17" ht="15" customHeight="1">
      <c r="A28" s="144"/>
      <c r="B28" s="134"/>
      <c r="C28" s="102" t="s">
        <v>88</v>
      </c>
      <c r="D28" s="63">
        <v>0.21538129444637655</v>
      </c>
      <c r="E28" s="64">
        <v>0.36158637158120183</v>
      </c>
      <c r="F28" s="64">
        <v>0.77477149698361281</v>
      </c>
      <c r="G28" s="64">
        <v>0.12895654971830187</v>
      </c>
      <c r="H28" s="64">
        <v>0.70768592920179263</v>
      </c>
      <c r="I28" s="64">
        <v>4.3721108452911377E-2</v>
      </c>
      <c r="J28" s="64">
        <v>0.10365451123744962</v>
      </c>
      <c r="K28" s="64">
        <v>0.18420650830160618</v>
      </c>
      <c r="L28" s="64">
        <v>0.18467629938244245</v>
      </c>
      <c r="M28" s="64">
        <v>0.29658659550689037</v>
      </c>
      <c r="N28" s="64">
        <v>0.57211000675099677</v>
      </c>
      <c r="O28" s="65">
        <v>0.72323917938569526</v>
      </c>
      <c r="P28" s="65">
        <v>4.3721108452911377E-2</v>
      </c>
      <c r="Q28" s="129">
        <f>COUNTIF(D25:O28, "N.D. ")</f>
        <v>0</v>
      </c>
    </row>
    <row r="29" spans="1:17" ht="15" customHeight="1">
      <c r="A29" s="144"/>
      <c r="B29" s="133" t="s">
        <v>73</v>
      </c>
      <c r="C29" s="194" t="s">
        <v>15</v>
      </c>
      <c r="D29" s="57">
        <v>0.73587062505234457</v>
      </c>
      <c r="E29" s="58">
        <v>0.37389670152387589</v>
      </c>
      <c r="F29" s="58">
        <v>0.24751957394495003</v>
      </c>
      <c r="G29" s="58">
        <v>0.37099910529161795</v>
      </c>
      <c r="H29" s="58">
        <v>0.14142778005661957</v>
      </c>
      <c r="I29" s="58">
        <v>0.10056562008395104</v>
      </c>
      <c r="J29" s="58">
        <v>0.1405832863245482</v>
      </c>
      <c r="K29" s="58">
        <v>0.15467443615625143</v>
      </c>
      <c r="L29" s="58">
        <v>0.21361892257899057</v>
      </c>
      <c r="M29" s="58">
        <v>0.2241866177817004</v>
      </c>
      <c r="N29" s="58">
        <v>0.80426330619012276</v>
      </c>
      <c r="O29" s="59">
        <v>0.15972127757330795</v>
      </c>
      <c r="P29" s="59">
        <v>0.31847483043705016</v>
      </c>
      <c r="Q29" s="129"/>
    </row>
    <row r="30" spans="1:17" ht="15" customHeight="1">
      <c r="A30" s="144"/>
      <c r="B30" s="133"/>
      <c r="C30" s="101" t="s">
        <v>14</v>
      </c>
      <c r="D30" s="37">
        <v>100</v>
      </c>
      <c r="E30" s="5">
        <v>100</v>
      </c>
      <c r="F30" s="5">
        <v>100</v>
      </c>
      <c r="G30" s="5">
        <v>100</v>
      </c>
      <c r="H30" s="5">
        <v>100</v>
      </c>
      <c r="I30" s="5">
        <v>100</v>
      </c>
      <c r="J30" s="5">
        <v>100</v>
      </c>
      <c r="K30" s="5">
        <v>100</v>
      </c>
      <c r="L30" s="5">
        <v>100</v>
      </c>
      <c r="M30" s="5">
        <v>100</v>
      </c>
      <c r="N30" s="5">
        <v>100</v>
      </c>
      <c r="O30" s="6">
        <v>100</v>
      </c>
      <c r="P30" s="6">
        <v>100</v>
      </c>
      <c r="Q30" s="129"/>
    </row>
    <row r="31" spans="1:17" ht="15" customHeight="1">
      <c r="A31" s="144"/>
      <c r="B31" s="133"/>
      <c r="C31" s="101" t="s">
        <v>87</v>
      </c>
      <c r="D31" s="60">
        <v>1.2110214881436439</v>
      </c>
      <c r="E31" s="61">
        <v>0.44121666059826053</v>
      </c>
      <c r="F31" s="61">
        <v>0.36196844279432805</v>
      </c>
      <c r="G31" s="61">
        <v>0.43159802560741134</v>
      </c>
      <c r="H31" s="61">
        <v>0.27483150053440242</v>
      </c>
      <c r="I31" s="61">
        <v>0.12812427349566682</v>
      </c>
      <c r="J31" s="61">
        <v>0.1588925732219274</v>
      </c>
      <c r="K31" s="61">
        <v>0.23104794698149184</v>
      </c>
      <c r="L31" s="61">
        <v>0.2855319953197667</v>
      </c>
      <c r="M31" s="61">
        <v>0.2537144671902502</v>
      </c>
      <c r="N31" s="61">
        <v>1.1268845202633697</v>
      </c>
      <c r="O31" s="62">
        <v>0.27183968039382439</v>
      </c>
      <c r="P31" s="62">
        <v>1.2110214881436439</v>
      </c>
      <c r="Q31" s="129"/>
    </row>
    <row r="32" spans="1:17" ht="15" customHeight="1">
      <c r="A32" s="144"/>
      <c r="B32" s="134"/>
      <c r="C32" s="102" t="s">
        <v>88</v>
      </c>
      <c r="D32" s="63">
        <v>0.26071976196104535</v>
      </c>
      <c r="E32" s="64">
        <v>0.30657674244949124</v>
      </c>
      <c r="F32" s="64">
        <v>0.13307070509557201</v>
      </c>
      <c r="G32" s="64">
        <v>0.31040018497582461</v>
      </c>
      <c r="H32" s="64" t="s">
        <v>213</v>
      </c>
      <c r="I32" s="64">
        <v>7.300696667223526E-2</v>
      </c>
      <c r="J32" s="64">
        <v>0.122273999427169</v>
      </c>
      <c r="K32" s="64">
        <v>7.830092533101099E-2</v>
      </c>
      <c r="L32" s="64">
        <v>0.14170584983821444</v>
      </c>
      <c r="M32" s="64">
        <v>0.19465876837315058</v>
      </c>
      <c r="N32" s="64">
        <v>0.54253417998061859</v>
      </c>
      <c r="O32" s="65">
        <v>4.7602874752791513E-2</v>
      </c>
      <c r="P32" s="65" t="s">
        <v>213</v>
      </c>
      <c r="Q32" s="129">
        <f>COUNTIF(D29:O32, "N.D. ")</f>
        <v>1</v>
      </c>
    </row>
    <row r="33" spans="1:17" ht="15" customHeight="1">
      <c r="A33" s="144"/>
      <c r="B33" s="133" t="s">
        <v>74</v>
      </c>
      <c r="C33" s="194" t="s">
        <v>15</v>
      </c>
      <c r="D33" s="57" t="s">
        <v>213</v>
      </c>
      <c r="E33" s="58" t="s">
        <v>213</v>
      </c>
      <c r="F33" s="58">
        <v>1.3151034154365424E-2</v>
      </c>
      <c r="G33" s="58">
        <v>1.3851056662781202E-2</v>
      </c>
      <c r="H33" s="58">
        <v>1.5704055990877961E-2</v>
      </c>
      <c r="I33" s="58" t="s">
        <v>213</v>
      </c>
      <c r="J33" s="58" t="s">
        <v>213</v>
      </c>
      <c r="K33" s="58" t="s">
        <v>213</v>
      </c>
      <c r="L33" s="58" t="s">
        <v>213</v>
      </c>
      <c r="M33" s="58" t="s">
        <v>213</v>
      </c>
      <c r="N33" s="58" t="s">
        <v>213</v>
      </c>
      <c r="O33" s="59" t="s">
        <v>213</v>
      </c>
      <c r="P33" s="59">
        <v>7.6941604030996919E-3</v>
      </c>
      <c r="Q33" s="129"/>
    </row>
    <row r="34" spans="1:17" ht="15" customHeight="1">
      <c r="A34" s="144"/>
      <c r="B34" s="133"/>
      <c r="C34" s="101" t="s">
        <v>14</v>
      </c>
      <c r="D34" s="37">
        <v>100</v>
      </c>
      <c r="E34" s="5">
        <v>100</v>
      </c>
      <c r="F34" s="5">
        <v>100</v>
      </c>
      <c r="G34" s="5">
        <v>100</v>
      </c>
      <c r="H34" s="5">
        <v>100</v>
      </c>
      <c r="I34" s="5">
        <v>100</v>
      </c>
      <c r="J34" s="5">
        <v>100</v>
      </c>
      <c r="K34" s="5">
        <v>100</v>
      </c>
      <c r="L34" s="5">
        <v>100</v>
      </c>
      <c r="M34" s="5">
        <v>100</v>
      </c>
      <c r="N34" s="5">
        <v>100</v>
      </c>
      <c r="O34" s="6">
        <v>100</v>
      </c>
      <c r="P34" s="6">
        <v>100</v>
      </c>
      <c r="Q34" s="129"/>
    </row>
    <row r="35" spans="1:17" ht="15" customHeight="1">
      <c r="A35" s="144"/>
      <c r="B35" s="133"/>
      <c r="C35" s="101" t="s">
        <v>87</v>
      </c>
      <c r="D35" s="60" t="s">
        <v>213</v>
      </c>
      <c r="E35" s="61" t="s">
        <v>213</v>
      </c>
      <c r="F35" s="61">
        <v>1.3532298135619845E-2</v>
      </c>
      <c r="G35" s="61">
        <v>1.9619549761295523E-2</v>
      </c>
      <c r="H35" s="61">
        <v>4.108647567784586E-2</v>
      </c>
      <c r="I35" s="61">
        <v>1.0025055426398319E-2</v>
      </c>
      <c r="J35" s="61" t="s">
        <v>213</v>
      </c>
      <c r="K35" s="61" t="s">
        <v>213</v>
      </c>
      <c r="L35" s="61" t="s">
        <v>213</v>
      </c>
      <c r="M35" s="61">
        <v>1.1218637848702095E-2</v>
      </c>
      <c r="N35" s="61" t="s">
        <v>213</v>
      </c>
      <c r="O35" s="62" t="s">
        <v>213</v>
      </c>
      <c r="P35" s="62">
        <v>4.108647567784586E-2</v>
      </c>
      <c r="Q35" s="129"/>
    </row>
    <row r="36" spans="1:17" ht="15" customHeight="1">
      <c r="A36" s="144"/>
      <c r="B36" s="134"/>
      <c r="C36" s="102" t="s">
        <v>88</v>
      </c>
      <c r="D36" s="63" t="s">
        <v>213</v>
      </c>
      <c r="E36" s="64" t="s">
        <v>213</v>
      </c>
      <c r="F36" s="64">
        <v>1.2769770173111003E-2</v>
      </c>
      <c r="G36" s="64" t="s">
        <v>213</v>
      </c>
      <c r="H36" s="64" t="s">
        <v>213</v>
      </c>
      <c r="I36" s="64" t="s">
        <v>213</v>
      </c>
      <c r="J36" s="64" t="s">
        <v>213</v>
      </c>
      <c r="K36" s="64" t="s">
        <v>213</v>
      </c>
      <c r="L36" s="64" t="s">
        <v>213</v>
      </c>
      <c r="M36" s="64" t="s">
        <v>213</v>
      </c>
      <c r="N36" s="64" t="s">
        <v>213</v>
      </c>
      <c r="O36" s="65" t="s">
        <v>213</v>
      </c>
      <c r="P36" s="65" t="s">
        <v>213</v>
      </c>
      <c r="Q36" s="129">
        <f>COUNTIF(D33:O36, "N.D. ")</f>
        <v>27</v>
      </c>
    </row>
    <row r="37" spans="1:17" ht="15" customHeight="1">
      <c r="A37" s="144"/>
      <c r="B37" s="133" t="s">
        <v>77</v>
      </c>
      <c r="C37" s="194" t="s">
        <v>15</v>
      </c>
      <c r="D37" s="57">
        <v>2.6404517080341888E-2</v>
      </c>
      <c r="E37" s="58">
        <v>3.0113251735340633E-2</v>
      </c>
      <c r="F37" s="58">
        <v>4.6520556403594579E-2</v>
      </c>
      <c r="G37" s="58">
        <v>6.1211894350475325E-2</v>
      </c>
      <c r="H37" s="58">
        <v>5.7762569383535987E-2</v>
      </c>
      <c r="I37" s="58">
        <v>2.02683892338614E-2</v>
      </c>
      <c r="J37" s="58">
        <v>1.394444372813269E-2</v>
      </c>
      <c r="K37" s="58">
        <v>3.8154049245337912E-2</v>
      </c>
      <c r="L37" s="58">
        <v>3.3860726266175589E-2</v>
      </c>
      <c r="M37" s="58">
        <v>3.0794828787632633E-2</v>
      </c>
      <c r="N37" s="58">
        <v>5.5784916349170065E-2</v>
      </c>
      <c r="O37" s="59">
        <v>1.6426180435363615E-2</v>
      </c>
      <c r="P37" s="59">
        <v>3.7837075199811603E-2</v>
      </c>
      <c r="Q37" s="129"/>
    </row>
    <row r="38" spans="1:17" ht="15" customHeight="1">
      <c r="A38" s="144"/>
      <c r="B38" s="133"/>
      <c r="C38" s="101" t="s">
        <v>14</v>
      </c>
      <c r="D38" s="37">
        <v>100</v>
      </c>
      <c r="E38" s="5">
        <v>50</v>
      </c>
      <c r="F38" s="5">
        <v>100</v>
      </c>
      <c r="G38" s="5">
        <v>100</v>
      </c>
      <c r="H38" s="5">
        <v>100</v>
      </c>
      <c r="I38" s="5">
        <v>100</v>
      </c>
      <c r="J38" s="5">
        <v>100</v>
      </c>
      <c r="K38" s="5">
        <v>100</v>
      </c>
      <c r="L38" s="5">
        <v>100</v>
      </c>
      <c r="M38" s="5">
        <v>100</v>
      </c>
      <c r="N38" s="5">
        <v>100</v>
      </c>
      <c r="O38" s="6">
        <v>100</v>
      </c>
      <c r="P38" s="6">
        <v>96.164383561643845</v>
      </c>
      <c r="Q38" s="129"/>
    </row>
    <row r="39" spans="1:17" ht="15" customHeight="1">
      <c r="A39" s="144"/>
      <c r="B39" s="133"/>
      <c r="C39" s="101" t="s">
        <v>87</v>
      </c>
      <c r="D39" s="60">
        <v>4.45118555120146E-2</v>
      </c>
      <c r="E39" s="61">
        <v>3.0113251735340633E-2</v>
      </c>
      <c r="F39" s="61">
        <v>5.442741829963077E-2</v>
      </c>
      <c r="G39" s="61">
        <v>8.4353975118702532E-2</v>
      </c>
      <c r="H39" s="61">
        <v>9.9673053624786012E-2</v>
      </c>
      <c r="I39" s="61">
        <v>3.0603724986239415E-2</v>
      </c>
      <c r="J39" s="61">
        <v>2.7888887456265381E-2</v>
      </c>
      <c r="K39" s="61">
        <v>3.9214337083110333E-2</v>
      </c>
      <c r="L39" s="61">
        <v>3.9120692698692394E-2</v>
      </c>
      <c r="M39" s="61">
        <v>3.2402729883046828E-2</v>
      </c>
      <c r="N39" s="61">
        <v>0.10196725754309173</v>
      </c>
      <c r="O39" s="62">
        <v>1.9797900403710288E-2</v>
      </c>
      <c r="P39" s="62">
        <v>0.10196725754309173</v>
      </c>
      <c r="Q39" s="129"/>
    </row>
    <row r="40" spans="1:17" ht="15" customHeight="1">
      <c r="A40" s="144"/>
      <c r="B40" s="134"/>
      <c r="C40" s="102" t="s">
        <v>88</v>
      </c>
      <c r="D40" s="63" t="s">
        <v>213</v>
      </c>
      <c r="E40" s="64">
        <v>3.0113251735340633E-2</v>
      </c>
      <c r="F40" s="64">
        <v>3.8613694507558381E-2</v>
      </c>
      <c r="G40" s="64">
        <v>3.8069813582248119E-2</v>
      </c>
      <c r="H40" s="64" t="s">
        <v>213</v>
      </c>
      <c r="I40" s="64" t="s">
        <v>213</v>
      </c>
      <c r="J40" s="64" t="s">
        <v>213</v>
      </c>
      <c r="K40" s="64">
        <v>3.7093761407565491E-2</v>
      </c>
      <c r="L40" s="64">
        <v>2.8600759833658784E-2</v>
      </c>
      <c r="M40" s="64">
        <v>2.9186927692218437E-2</v>
      </c>
      <c r="N40" s="64">
        <v>2.6733730382096612E-2</v>
      </c>
      <c r="O40" s="65">
        <v>1.3054460467016945E-2</v>
      </c>
      <c r="P40" s="65" t="s">
        <v>213</v>
      </c>
      <c r="Q40" s="129">
        <f>COUNTIF(D37:O40, "N.D. ")</f>
        <v>4</v>
      </c>
    </row>
    <row r="41" spans="1:17" ht="15" customHeight="1">
      <c r="A41" s="144"/>
      <c r="B41" s="133" t="s">
        <v>57</v>
      </c>
      <c r="C41" s="194" t="s">
        <v>15</v>
      </c>
      <c r="D41" s="57">
        <v>0.63936097785622903</v>
      </c>
      <c r="E41" s="58">
        <v>0.399954593738302</v>
      </c>
      <c r="F41" s="58">
        <v>0.65346342271935653</v>
      </c>
      <c r="G41" s="58">
        <v>0.33810089831264073</v>
      </c>
      <c r="H41" s="58">
        <v>0.30474915038505018</v>
      </c>
      <c r="I41" s="58">
        <v>8.9369678113525586E-2</v>
      </c>
      <c r="J41" s="58">
        <v>0.21449522497194279</v>
      </c>
      <c r="K41" s="58">
        <v>0.24062655372379255</v>
      </c>
      <c r="L41" s="58">
        <v>0.28060023053558114</v>
      </c>
      <c r="M41" s="58">
        <v>0.39824912844600457</v>
      </c>
      <c r="N41" s="58">
        <v>0.58640615006974373</v>
      </c>
      <c r="O41" s="59">
        <v>1.0404861702555557</v>
      </c>
      <c r="P41" s="59">
        <v>0.44073441981742717</v>
      </c>
      <c r="Q41" s="129"/>
    </row>
    <row r="42" spans="1:17" ht="15" customHeight="1">
      <c r="A42" s="144"/>
      <c r="B42" s="133"/>
      <c r="C42" s="101" t="s">
        <v>14</v>
      </c>
      <c r="D42" s="37">
        <v>100</v>
      </c>
      <c r="E42" s="5">
        <v>100</v>
      </c>
      <c r="F42" s="5">
        <v>100</v>
      </c>
      <c r="G42" s="5">
        <v>100</v>
      </c>
      <c r="H42" s="5">
        <v>100</v>
      </c>
      <c r="I42" s="5">
        <v>100</v>
      </c>
      <c r="J42" s="5">
        <v>100</v>
      </c>
      <c r="K42" s="5">
        <v>100</v>
      </c>
      <c r="L42" s="5">
        <v>100</v>
      </c>
      <c r="M42" s="5">
        <v>100</v>
      </c>
      <c r="N42" s="5">
        <v>100</v>
      </c>
      <c r="O42" s="6">
        <v>100</v>
      </c>
      <c r="P42" s="6">
        <v>100</v>
      </c>
      <c r="Q42" s="129"/>
    </row>
    <row r="43" spans="1:17" ht="15" customHeight="1">
      <c r="A43" s="144"/>
      <c r="B43" s="133"/>
      <c r="C43" s="101" t="s">
        <v>87</v>
      </c>
      <c r="D43" s="60">
        <v>0.69079989965106303</v>
      </c>
      <c r="E43" s="61">
        <v>0.41462668469865988</v>
      </c>
      <c r="F43" s="61">
        <v>0.70729323719064541</v>
      </c>
      <c r="G43" s="61">
        <v>0.39715860243147155</v>
      </c>
      <c r="H43" s="61">
        <v>0.30835545404543391</v>
      </c>
      <c r="I43" s="61">
        <v>0.13953241558987295</v>
      </c>
      <c r="J43" s="61">
        <v>0.26526206484457449</v>
      </c>
      <c r="K43" s="61">
        <v>0.3432445834658705</v>
      </c>
      <c r="L43" s="61">
        <v>0.31736007491480045</v>
      </c>
      <c r="M43" s="61">
        <v>0.64796787149298929</v>
      </c>
      <c r="N43" s="61">
        <v>0.70478682099028989</v>
      </c>
      <c r="O43" s="62">
        <v>1.4971510400608552</v>
      </c>
      <c r="P43" s="62">
        <v>1.4971510400608552</v>
      </c>
      <c r="Q43" s="129"/>
    </row>
    <row r="44" spans="1:17" ht="15" customHeight="1">
      <c r="A44" s="144"/>
      <c r="B44" s="134"/>
      <c r="C44" s="102" t="s">
        <v>88</v>
      </c>
      <c r="D44" s="63">
        <v>0.58792205606139503</v>
      </c>
      <c r="E44" s="64">
        <v>0.38528250277794407</v>
      </c>
      <c r="F44" s="64">
        <v>0.59963360824806755</v>
      </c>
      <c r="G44" s="64">
        <v>0.27904319419380991</v>
      </c>
      <c r="H44" s="64">
        <v>0.30114284672466646</v>
      </c>
      <c r="I44" s="64">
        <v>4.0649866790021562E-2</v>
      </c>
      <c r="J44" s="64">
        <v>0.16372838509931109</v>
      </c>
      <c r="K44" s="64">
        <v>0.13800852398171456</v>
      </c>
      <c r="L44" s="64">
        <v>0.24384038615636178</v>
      </c>
      <c r="M44" s="64">
        <v>0.23253178401349439</v>
      </c>
      <c r="N44" s="64">
        <v>0.46802547914919762</v>
      </c>
      <c r="O44" s="65">
        <v>0.79896857683896827</v>
      </c>
      <c r="P44" s="65">
        <v>4.0649866790021562E-2</v>
      </c>
      <c r="Q44" s="129">
        <f>COUNTIF(D41:O44, "N.D. ")</f>
        <v>0</v>
      </c>
    </row>
    <row r="45" spans="1:17" ht="15" customHeight="1">
      <c r="A45" s="144"/>
      <c r="B45" s="133" t="s">
        <v>78</v>
      </c>
      <c r="C45" s="194" t="s">
        <v>15</v>
      </c>
      <c r="D45" s="57">
        <v>0.27363808542367324</v>
      </c>
      <c r="E45" s="58">
        <v>0.27583906909346767</v>
      </c>
      <c r="F45" s="58">
        <v>0.39132994755526418</v>
      </c>
      <c r="G45" s="58">
        <v>0.21308586831042034</v>
      </c>
      <c r="H45" s="58">
        <v>0.15037071267710175</v>
      </c>
      <c r="I45" s="58">
        <v>6.7048052585649401E-2</v>
      </c>
      <c r="J45" s="58">
        <v>0.11453004093973629</v>
      </c>
      <c r="K45" s="58">
        <v>0.11652747915751002</v>
      </c>
      <c r="L45" s="58">
        <v>0.17870157047489882</v>
      </c>
      <c r="M45" s="58">
        <v>0.13791873471338539</v>
      </c>
      <c r="N45" s="58">
        <v>0.24470779275597379</v>
      </c>
      <c r="O45" s="59">
        <v>0.22144437641185186</v>
      </c>
      <c r="P45" s="59">
        <v>0.20195337945893729</v>
      </c>
      <c r="Q45" s="129"/>
    </row>
    <row r="46" spans="1:17" ht="15" customHeight="1">
      <c r="A46" s="144"/>
      <c r="B46" s="133"/>
      <c r="C46" s="101" t="s">
        <v>14</v>
      </c>
      <c r="D46" s="37">
        <v>100</v>
      </c>
      <c r="E46" s="5">
        <v>100</v>
      </c>
      <c r="F46" s="5">
        <v>100</v>
      </c>
      <c r="G46" s="5">
        <v>100</v>
      </c>
      <c r="H46" s="5">
        <v>100</v>
      </c>
      <c r="I46" s="5">
        <v>100</v>
      </c>
      <c r="J46" s="5">
        <v>100</v>
      </c>
      <c r="K46" s="5">
        <v>50</v>
      </c>
      <c r="L46" s="5">
        <v>100</v>
      </c>
      <c r="M46" s="5">
        <v>100</v>
      </c>
      <c r="N46" s="5">
        <v>100</v>
      </c>
      <c r="O46" s="6">
        <v>100</v>
      </c>
      <c r="P46" s="6">
        <v>96.164383561643845</v>
      </c>
      <c r="Q46" s="129"/>
    </row>
    <row r="47" spans="1:17" ht="15" customHeight="1">
      <c r="A47" s="144"/>
      <c r="B47" s="133"/>
      <c r="C47" s="101" t="s">
        <v>87</v>
      </c>
      <c r="D47" s="60">
        <v>0.30127596545823104</v>
      </c>
      <c r="E47" s="61">
        <v>0.28510966577093438</v>
      </c>
      <c r="F47" s="61">
        <v>0.42419923755211669</v>
      </c>
      <c r="G47" s="61">
        <v>0.22802878939792415</v>
      </c>
      <c r="H47" s="61">
        <v>0.24315048826016855</v>
      </c>
      <c r="I47" s="61">
        <v>7.7302494178401515E-2</v>
      </c>
      <c r="J47" s="61">
        <v>0.11755623960779731</v>
      </c>
      <c r="K47" s="61">
        <v>0.11652747915751002</v>
      </c>
      <c r="L47" s="61">
        <v>0.25424113901006501</v>
      </c>
      <c r="M47" s="61">
        <v>0.16699415103917312</v>
      </c>
      <c r="N47" s="61">
        <v>0.27998156597261215</v>
      </c>
      <c r="O47" s="62">
        <v>0.24168221496395351</v>
      </c>
      <c r="P47" s="62">
        <v>0.42419923755211669</v>
      </c>
      <c r="Q47" s="129"/>
    </row>
    <row r="48" spans="1:17" ht="15" customHeight="1">
      <c r="A48" s="144"/>
      <c r="B48" s="134"/>
      <c r="C48" s="102" t="s">
        <v>88</v>
      </c>
      <c r="D48" s="63">
        <v>0.24600020538911541</v>
      </c>
      <c r="E48" s="64">
        <v>0.26656847241600096</v>
      </c>
      <c r="F48" s="64">
        <v>0.35846065755841161</v>
      </c>
      <c r="G48" s="64">
        <v>0.19814294722291653</v>
      </c>
      <c r="H48" s="64">
        <v>7.0688315980989347E-2</v>
      </c>
      <c r="I48" s="64">
        <v>5.679361099289728E-2</v>
      </c>
      <c r="J48" s="64">
        <v>0.11150384227167529</v>
      </c>
      <c r="K48" s="64">
        <v>0.11652747915751002</v>
      </c>
      <c r="L48" s="64">
        <v>0.10316200193973261</v>
      </c>
      <c r="M48" s="64">
        <v>0.10884331838759768</v>
      </c>
      <c r="N48" s="64">
        <v>0.22541887811449129</v>
      </c>
      <c r="O48" s="65">
        <v>0.20120653785975021</v>
      </c>
      <c r="P48" s="65">
        <v>5.679361099289728E-2</v>
      </c>
      <c r="Q48" s="129">
        <f>COUNTIF(D45:O48, "N.D. ")</f>
        <v>0</v>
      </c>
    </row>
    <row r="49" spans="1:17" ht="15" customHeight="1">
      <c r="A49" s="144"/>
      <c r="B49" s="133" t="s">
        <v>75</v>
      </c>
      <c r="C49" s="194" t="s">
        <v>15</v>
      </c>
      <c r="D49" s="57">
        <v>8.9960314401380109E-2</v>
      </c>
      <c r="E49" s="58">
        <v>6.6580986121531655E-2</v>
      </c>
      <c r="F49" s="58">
        <v>0.15995789867999588</v>
      </c>
      <c r="G49" s="58">
        <v>6.6999411338469622E-2</v>
      </c>
      <c r="H49" s="58">
        <v>0.10741183319516273</v>
      </c>
      <c r="I49" s="58">
        <v>3.1239888610431834E-2</v>
      </c>
      <c r="J49" s="58">
        <v>3.3346078468624259E-2</v>
      </c>
      <c r="K49" s="58">
        <v>3.5837439655284936E-2</v>
      </c>
      <c r="L49" s="58">
        <v>4.4406960382685129E-2</v>
      </c>
      <c r="M49" s="58">
        <v>5.2628871286318754E-2</v>
      </c>
      <c r="N49" s="58">
        <v>0.11653311446893962</v>
      </c>
      <c r="O49" s="59">
        <v>9.0109858869132226E-2</v>
      </c>
      <c r="P49" s="59">
        <v>7.7460394562308271E-2</v>
      </c>
      <c r="Q49" s="129"/>
    </row>
    <row r="50" spans="1:17" ht="15" customHeight="1">
      <c r="A50" s="144"/>
      <c r="B50" s="133"/>
      <c r="C50" s="101" t="s">
        <v>14</v>
      </c>
      <c r="D50" s="37">
        <v>100</v>
      </c>
      <c r="E50" s="5">
        <v>100</v>
      </c>
      <c r="F50" s="5">
        <v>100</v>
      </c>
      <c r="G50" s="5">
        <v>100</v>
      </c>
      <c r="H50" s="5">
        <v>100</v>
      </c>
      <c r="I50" s="5">
        <v>100</v>
      </c>
      <c r="J50" s="5">
        <v>100</v>
      </c>
      <c r="K50" s="5">
        <v>100</v>
      </c>
      <c r="L50" s="5">
        <v>100</v>
      </c>
      <c r="M50" s="5">
        <v>100</v>
      </c>
      <c r="N50" s="5">
        <v>100</v>
      </c>
      <c r="O50" s="6">
        <v>100</v>
      </c>
      <c r="P50" s="6">
        <v>100</v>
      </c>
      <c r="Q50" s="129"/>
    </row>
    <row r="51" spans="1:17" ht="15" customHeight="1">
      <c r="A51" s="144"/>
      <c r="B51" s="133"/>
      <c r="C51" s="101" t="s">
        <v>87</v>
      </c>
      <c r="D51" s="60">
        <v>0.1230769230769231</v>
      </c>
      <c r="E51" s="61">
        <v>6.7078778222018964E-2</v>
      </c>
      <c r="F51" s="61">
        <v>0.22090834215790095</v>
      </c>
      <c r="G51" s="61">
        <v>9.9073407079209391E-2</v>
      </c>
      <c r="H51" s="61">
        <v>0.19662213259389963</v>
      </c>
      <c r="I51" s="61">
        <v>3.2805895149980425E-2</v>
      </c>
      <c r="J51" s="61">
        <v>4.4380975638241969E-2</v>
      </c>
      <c r="K51" s="61">
        <v>3.9360563477540307E-2</v>
      </c>
      <c r="L51" s="61">
        <v>6.0925415658226165E-2</v>
      </c>
      <c r="M51" s="61">
        <v>6.6636697781421048E-2</v>
      </c>
      <c r="N51" s="61">
        <v>0.22096239210243995</v>
      </c>
      <c r="O51" s="62">
        <v>0.10794109977909956</v>
      </c>
      <c r="P51" s="62">
        <v>0.22096239210243995</v>
      </c>
      <c r="Q51" s="129"/>
    </row>
    <row r="52" spans="1:17" ht="15" customHeight="1">
      <c r="A52" s="144"/>
      <c r="B52" s="134"/>
      <c r="C52" s="102" t="s">
        <v>88</v>
      </c>
      <c r="D52" s="63">
        <v>5.6843705725837107E-2</v>
      </c>
      <c r="E52" s="64">
        <v>6.6083194021044331E-2</v>
      </c>
      <c r="F52" s="64">
        <v>9.9007455202090824E-2</v>
      </c>
      <c r="G52" s="64">
        <v>3.4925415597729853E-2</v>
      </c>
      <c r="H52" s="64">
        <v>6.0232041471241664E-2</v>
      </c>
      <c r="I52" s="64">
        <v>2.9673882070883242E-2</v>
      </c>
      <c r="J52" s="64">
        <v>2.2311181299006552E-2</v>
      </c>
      <c r="K52" s="64">
        <v>3.2314315833029565E-2</v>
      </c>
      <c r="L52" s="64">
        <v>2.7888505107144086E-2</v>
      </c>
      <c r="M52" s="64">
        <v>3.8621044791216468E-2</v>
      </c>
      <c r="N52" s="64">
        <v>3.9127921625587293E-2</v>
      </c>
      <c r="O52" s="65">
        <v>7.227861795916489E-2</v>
      </c>
      <c r="P52" s="65">
        <v>2.2311181299006552E-2</v>
      </c>
      <c r="Q52" s="129">
        <f>COUNTIF(D49:O52, "N.D. ")</f>
        <v>0</v>
      </c>
    </row>
    <row r="53" spans="1:17" ht="15" customHeight="1">
      <c r="A53" s="144"/>
      <c r="B53" s="133" t="s">
        <v>76</v>
      </c>
      <c r="C53" s="194" t="s">
        <v>15</v>
      </c>
      <c r="D53" s="57">
        <v>0.72021556348990834</v>
      </c>
      <c r="E53" s="58">
        <v>0.60459251192841468</v>
      </c>
      <c r="F53" s="58">
        <v>0.78078611706052925</v>
      </c>
      <c r="G53" s="58">
        <v>0.62092075254252177</v>
      </c>
      <c r="H53" s="58">
        <v>0.42263113391047691</v>
      </c>
      <c r="I53" s="58">
        <v>0.35092987967056433</v>
      </c>
      <c r="J53" s="58">
        <v>0.2959411563895975</v>
      </c>
      <c r="K53" s="58">
        <v>0.33981790388262911</v>
      </c>
      <c r="L53" s="58">
        <v>0.33716977358891692</v>
      </c>
      <c r="M53" s="58">
        <v>4.4690996624807536E-2</v>
      </c>
      <c r="N53" s="58">
        <v>0.49460362203256136</v>
      </c>
      <c r="O53" s="59">
        <v>0.19086052826027478</v>
      </c>
      <c r="P53" s="59">
        <v>0.43552133210405558</v>
      </c>
      <c r="Q53" s="129"/>
    </row>
    <row r="54" spans="1:17" ht="15" customHeight="1">
      <c r="A54" s="144"/>
      <c r="B54" s="133"/>
      <c r="C54" s="101" t="s">
        <v>14</v>
      </c>
      <c r="D54" s="37">
        <v>100</v>
      </c>
      <c r="E54" s="5">
        <v>100</v>
      </c>
      <c r="F54" s="5">
        <v>100</v>
      </c>
      <c r="G54" s="5">
        <v>100</v>
      </c>
      <c r="H54" s="5">
        <v>100</v>
      </c>
      <c r="I54" s="5">
        <v>100</v>
      </c>
      <c r="J54" s="5">
        <v>100</v>
      </c>
      <c r="K54" s="5">
        <v>100</v>
      </c>
      <c r="L54" s="5">
        <v>100</v>
      </c>
      <c r="M54" s="5">
        <v>100</v>
      </c>
      <c r="N54" s="5">
        <v>100</v>
      </c>
      <c r="O54" s="6">
        <v>100</v>
      </c>
      <c r="P54" s="6">
        <v>100</v>
      </c>
      <c r="Q54" s="129"/>
    </row>
    <row r="55" spans="1:17" ht="15" customHeight="1">
      <c r="A55" s="144"/>
      <c r="B55" s="133"/>
      <c r="C55" s="101" t="s">
        <v>87</v>
      </c>
      <c r="D55" s="60">
        <v>0.75144504076795671</v>
      </c>
      <c r="E55" s="61">
        <v>0.70193861545355496</v>
      </c>
      <c r="F55" s="61">
        <v>0.98384202158595513</v>
      </c>
      <c r="G55" s="61">
        <v>0.62962004864246646</v>
      </c>
      <c r="H55" s="61">
        <v>0.49633307274856103</v>
      </c>
      <c r="I55" s="61">
        <v>0.37801748918816053</v>
      </c>
      <c r="J55" s="61">
        <v>0.34232013958355512</v>
      </c>
      <c r="K55" s="61">
        <v>0.39733756937351344</v>
      </c>
      <c r="L55" s="61">
        <v>0.50546586414253636</v>
      </c>
      <c r="M55" s="61">
        <v>6.7201761782488739E-2</v>
      </c>
      <c r="N55" s="61">
        <v>1.3346980975030829</v>
      </c>
      <c r="O55" s="62">
        <v>0.25682970848721631</v>
      </c>
      <c r="P55" s="62">
        <v>1.3346980975030829</v>
      </c>
      <c r="Q55" s="129"/>
    </row>
    <row r="56" spans="1:17" ht="15" customHeight="1">
      <c r="A56" s="144"/>
      <c r="B56" s="134"/>
      <c r="C56" s="102" t="s">
        <v>88</v>
      </c>
      <c r="D56" s="63">
        <v>0.68898608621186008</v>
      </c>
      <c r="E56" s="64">
        <v>0.5072464084032744</v>
      </c>
      <c r="F56" s="64">
        <v>0.57773021253510348</v>
      </c>
      <c r="G56" s="64">
        <v>0.61222145644257719</v>
      </c>
      <c r="H56" s="64">
        <v>0.38143511459462154</v>
      </c>
      <c r="I56" s="64">
        <v>0.32384227015296807</v>
      </c>
      <c r="J56" s="64">
        <v>0.24956217319563986</v>
      </c>
      <c r="K56" s="64">
        <v>0.28229823839174484</v>
      </c>
      <c r="L56" s="64">
        <v>0.16887368303529751</v>
      </c>
      <c r="M56" s="64">
        <v>2.2180231467126329E-2</v>
      </c>
      <c r="N56" s="64">
        <v>6.6594911438920906E-2</v>
      </c>
      <c r="O56" s="65">
        <v>0.12489134803333327</v>
      </c>
      <c r="P56" s="65">
        <v>2.2180231467126329E-2</v>
      </c>
      <c r="Q56" s="129">
        <f>COUNTIF(D53:O56, "N.D. ")</f>
        <v>0</v>
      </c>
    </row>
    <row r="57" spans="1:17" ht="15" customHeight="1">
      <c r="A57" s="144"/>
      <c r="B57" s="133" t="s">
        <v>105</v>
      </c>
      <c r="C57" s="194" t="s">
        <v>15</v>
      </c>
      <c r="D57" s="57">
        <v>0.38826307725336118</v>
      </c>
      <c r="E57" s="58">
        <v>0.45322019550408232</v>
      </c>
      <c r="F57" s="58">
        <v>0.48243921615575464</v>
      </c>
      <c r="G57" s="58">
        <v>0.39429519354251608</v>
      </c>
      <c r="H57" s="58">
        <v>0.25698148631042506</v>
      </c>
      <c r="I57" s="58">
        <v>0.15935636042838891</v>
      </c>
      <c r="J57" s="58">
        <v>0.20136786620861302</v>
      </c>
      <c r="K57" s="58">
        <v>0.25956039135995507</v>
      </c>
      <c r="L57" s="58">
        <v>0.19880567372763264</v>
      </c>
      <c r="M57" s="58">
        <v>0.22247272870407914</v>
      </c>
      <c r="N57" s="58">
        <v>0.34922705963760969</v>
      </c>
      <c r="O57" s="59" t="s">
        <v>212</v>
      </c>
      <c r="P57" s="59">
        <v>0.30169007990545144</v>
      </c>
      <c r="Q57" s="129"/>
    </row>
    <row r="58" spans="1:17" ht="15" customHeight="1">
      <c r="A58" s="144"/>
      <c r="B58" s="133"/>
      <c r="C58" s="101" t="s">
        <v>14</v>
      </c>
      <c r="D58" s="37">
        <v>100</v>
      </c>
      <c r="E58" s="5">
        <v>100</v>
      </c>
      <c r="F58" s="5">
        <v>100</v>
      </c>
      <c r="G58" s="5">
        <v>100</v>
      </c>
      <c r="H58" s="5">
        <v>100</v>
      </c>
      <c r="I58" s="5">
        <v>100</v>
      </c>
      <c r="J58" s="5">
        <v>100</v>
      </c>
      <c r="K58" s="5">
        <v>100</v>
      </c>
      <c r="L58" s="5">
        <v>100</v>
      </c>
      <c r="M58" s="5">
        <v>100</v>
      </c>
      <c r="N58" s="5">
        <v>100</v>
      </c>
      <c r="O58" s="6">
        <v>0</v>
      </c>
      <c r="P58" s="6">
        <v>92.054794520547944</v>
      </c>
      <c r="Q58" s="129"/>
    </row>
    <row r="59" spans="1:17" ht="15" customHeight="1">
      <c r="A59" s="144"/>
      <c r="B59" s="133"/>
      <c r="C59" s="101" t="s">
        <v>87</v>
      </c>
      <c r="D59" s="60">
        <v>0.42065339194897</v>
      </c>
      <c r="E59" s="61">
        <v>0.50852548289733479</v>
      </c>
      <c r="F59" s="61">
        <v>0.66410736287599492</v>
      </c>
      <c r="G59" s="61">
        <v>0.40733991107472334</v>
      </c>
      <c r="H59" s="61">
        <v>0.25942962281508747</v>
      </c>
      <c r="I59" s="61">
        <v>0.21442171949338598</v>
      </c>
      <c r="J59" s="61">
        <v>0.27905856444842059</v>
      </c>
      <c r="K59" s="61">
        <v>0.27055286890602542</v>
      </c>
      <c r="L59" s="61">
        <v>0.34194973845692045</v>
      </c>
      <c r="M59" s="61">
        <v>0.26569824043886897</v>
      </c>
      <c r="N59" s="61">
        <v>0.3851350018736564</v>
      </c>
      <c r="O59" s="62" t="s">
        <v>212</v>
      </c>
      <c r="P59" s="62">
        <v>0.66410736287599492</v>
      </c>
      <c r="Q59" s="129"/>
    </row>
    <row r="60" spans="1:17" ht="15" customHeight="1">
      <c r="A60" s="144"/>
      <c r="B60" s="134"/>
      <c r="C60" s="102" t="s">
        <v>88</v>
      </c>
      <c r="D60" s="63">
        <v>0.35587276255775235</v>
      </c>
      <c r="E60" s="64">
        <v>0.3979149081108298</v>
      </c>
      <c r="F60" s="64">
        <v>0.30077106943551435</v>
      </c>
      <c r="G60" s="64">
        <v>0.38125047601030887</v>
      </c>
      <c r="H60" s="64">
        <v>0.25453334980576264</v>
      </c>
      <c r="I60" s="64">
        <v>0.11282631378782412</v>
      </c>
      <c r="J60" s="64">
        <v>0.12367716796880543</v>
      </c>
      <c r="K60" s="64">
        <v>0.24856791381388471</v>
      </c>
      <c r="L60" s="64">
        <v>5.5661608998344825E-2</v>
      </c>
      <c r="M60" s="64">
        <v>0.17924721696928933</v>
      </c>
      <c r="N60" s="64">
        <v>0.30799129890052446</v>
      </c>
      <c r="O60" s="65" t="s">
        <v>212</v>
      </c>
      <c r="P60" s="65">
        <v>5.5661608998344825E-2</v>
      </c>
      <c r="Q60" s="129">
        <f>COUNTIF(D57:O60, "N.D. ")</f>
        <v>0</v>
      </c>
    </row>
    <row r="61" spans="1:17" ht="15" customHeight="1">
      <c r="A61" s="144"/>
      <c r="B61" s="133" t="s">
        <v>133</v>
      </c>
      <c r="C61" s="194" t="s">
        <v>15</v>
      </c>
      <c r="D61" s="57">
        <v>5.0035497999049765E-2</v>
      </c>
      <c r="E61" s="58">
        <v>0.1123865657021996</v>
      </c>
      <c r="F61" s="58">
        <v>0.17593349073399212</v>
      </c>
      <c r="G61" s="58">
        <v>0.12332167664819174</v>
      </c>
      <c r="H61" s="58">
        <v>0.14778823981725311</v>
      </c>
      <c r="I61" s="58">
        <v>0.11156252062741008</v>
      </c>
      <c r="J61" s="58">
        <v>0.17834830169983965</v>
      </c>
      <c r="K61" s="58">
        <v>0.17244050202130137</v>
      </c>
      <c r="L61" s="58">
        <v>0.10432387114564519</v>
      </c>
      <c r="M61" s="58">
        <v>0.13752495270275172</v>
      </c>
      <c r="N61" s="58">
        <v>0.11749279371005594</v>
      </c>
      <c r="O61" s="59">
        <v>4.7017829845333932E-2</v>
      </c>
      <c r="P61" s="59">
        <v>0.12390898149359067</v>
      </c>
      <c r="Q61" s="129"/>
    </row>
    <row r="62" spans="1:17" ht="15" customHeight="1">
      <c r="A62" s="144"/>
      <c r="B62" s="133"/>
      <c r="C62" s="101" t="s">
        <v>14</v>
      </c>
      <c r="D62" s="37">
        <v>100</v>
      </c>
      <c r="E62" s="5">
        <v>100</v>
      </c>
      <c r="F62" s="5">
        <v>100</v>
      </c>
      <c r="G62" s="5">
        <v>100</v>
      </c>
      <c r="H62" s="5">
        <v>100</v>
      </c>
      <c r="I62" s="5">
        <v>100</v>
      </c>
      <c r="J62" s="5">
        <v>100</v>
      </c>
      <c r="K62" s="5">
        <v>100</v>
      </c>
      <c r="L62" s="5">
        <v>100</v>
      </c>
      <c r="M62" s="5">
        <v>100</v>
      </c>
      <c r="N62" s="5">
        <v>100</v>
      </c>
      <c r="O62" s="6">
        <v>100</v>
      </c>
      <c r="P62" s="6">
        <v>100</v>
      </c>
      <c r="Q62" s="129"/>
    </row>
    <row r="63" spans="1:17" ht="15" customHeight="1">
      <c r="A63" s="144"/>
      <c r="B63" s="133"/>
      <c r="C63" s="101" t="s">
        <v>145</v>
      </c>
      <c r="D63" s="60">
        <v>9.2702848988830397E-2</v>
      </c>
      <c r="E63" s="61">
        <v>0.15478076067125129</v>
      </c>
      <c r="F63" s="61">
        <v>0.20960769098989246</v>
      </c>
      <c r="G63" s="61">
        <v>0.17648623880332284</v>
      </c>
      <c r="H63" s="61">
        <v>0.20919596754364392</v>
      </c>
      <c r="I63" s="61">
        <v>0.13705243659723729</v>
      </c>
      <c r="J63" s="61">
        <v>0.19278404182898856</v>
      </c>
      <c r="K63" s="61">
        <v>0.17531750414135838</v>
      </c>
      <c r="L63" s="61">
        <v>0.13318088358695276</v>
      </c>
      <c r="M63" s="61">
        <v>0.17374537939556636</v>
      </c>
      <c r="N63" s="61">
        <v>0.21080414263992886</v>
      </c>
      <c r="O63" s="62">
        <v>5.0278649568397484E-2</v>
      </c>
      <c r="P63" s="62">
        <v>0.21080414263992886</v>
      </c>
      <c r="Q63" s="129"/>
    </row>
    <row r="64" spans="1:17" ht="15" customHeight="1">
      <c r="A64" s="147"/>
      <c r="B64" s="134"/>
      <c r="C64" s="102" t="s">
        <v>146</v>
      </c>
      <c r="D64" s="63" t="s">
        <v>213</v>
      </c>
      <c r="E64" s="64">
        <v>6.9992370733147916E-2</v>
      </c>
      <c r="F64" s="64">
        <v>0.14225929047809177</v>
      </c>
      <c r="G64" s="64">
        <v>7.0157114493060654E-2</v>
      </c>
      <c r="H64" s="64">
        <v>0.10557852774407607</v>
      </c>
      <c r="I64" s="64">
        <v>8.6072604657582874E-2</v>
      </c>
      <c r="J64" s="64">
        <v>0.16391256157069073</v>
      </c>
      <c r="K64" s="64">
        <v>0.16956349990124436</v>
      </c>
      <c r="L64" s="64">
        <v>7.5466858704337614E-2</v>
      </c>
      <c r="M64" s="64">
        <v>0.10130452600993708</v>
      </c>
      <c r="N64" s="64">
        <v>5.4190969320502089E-2</v>
      </c>
      <c r="O64" s="65">
        <v>4.375701012227038E-2</v>
      </c>
      <c r="P64" s="65" t="s">
        <v>213</v>
      </c>
      <c r="Q64" s="129">
        <f>COUNTIF(D61:O64, "N.D. ")</f>
        <v>1</v>
      </c>
    </row>
    <row r="65" spans="1:17" ht="15" customHeight="1">
      <c r="A65" s="136" t="s">
        <v>25</v>
      </c>
      <c r="B65" s="127" t="s">
        <v>108</v>
      </c>
      <c r="C65" s="128" t="s">
        <v>15</v>
      </c>
      <c r="D65" s="57" t="s">
        <v>213</v>
      </c>
      <c r="E65" s="58">
        <v>3.2210749999999996E-2</v>
      </c>
      <c r="F65" s="58">
        <v>3.4033999999999995E-2</v>
      </c>
      <c r="G65" s="58">
        <v>1.4099799999999999E-2</v>
      </c>
      <c r="H65" s="58" t="s">
        <v>213</v>
      </c>
      <c r="I65" s="58">
        <v>2.30945E-2</v>
      </c>
      <c r="J65" s="58">
        <v>1.75032E-2</v>
      </c>
      <c r="K65" s="58">
        <v>1.2189499999999999E-2</v>
      </c>
      <c r="L65" s="58" t="s">
        <v>213</v>
      </c>
      <c r="M65" s="58">
        <v>1.4641199999999998E-2</v>
      </c>
      <c r="N65" s="58" t="s">
        <v>213</v>
      </c>
      <c r="O65" s="59" t="s">
        <v>213</v>
      </c>
      <c r="P65" s="59">
        <v>1.5330301886792448E-2</v>
      </c>
      <c r="Q65" s="129"/>
    </row>
    <row r="66" spans="1:17" ht="15" customHeight="1">
      <c r="A66" s="136"/>
      <c r="B66" s="133"/>
      <c r="C66" s="101" t="s">
        <v>58</v>
      </c>
      <c r="D66" s="37">
        <v>100</v>
      </c>
      <c r="E66" s="5">
        <v>100</v>
      </c>
      <c r="F66" s="5">
        <v>100</v>
      </c>
      <c r="G66" s="5">
        <v>100</v>
      </c>
      <c r="H66" s="5">
        <v>100</v>
      </c>
      <c r="I66" s="5">
        <v>100</v>
      </c>
      <c r="J66" s="5">
        <v>100</v>
      </c>
      <c r="K66" s="5">
        <v>100</v>
      </c>
      <c r="L66" s="5">
        <v>100</v>
      </c>
      <c r="M66" s="5">
        <v>100</v>
      </c>
      <c r="N66" s="5">
        <v>100</v>
      </c>
      <c r="O66" s="6">
        <v>100</v>
      </c>
      <c r="P66" s="6">
        <v>100</v>
      </c>
      <c r="Q66" s="129"/>
    </row>
    <row r="67" spans="1:17" ht="15" customHeight="1">
      <c r="A67" s="136"/>
      <c r="B67" s="133"/>
      <c r="C67" s="101" t="s">
        <v>142</v>
      </c>
      <c r="D67" s="60">
        <v>2.4309999999999998E-2</v>
      </c>
      <c r="E67" s="61">
        <v>5.8343999999999993E-2</v>
      </c>
      <c r="F67" s="61">
        <v>4.8619999999999997E-2</v>
      </c>
      <c r="G67" s="61">
        <v>1.9448E-2</v>
      </c>
      <c r="H67" s="61" t="s">
        <v>213</v>
      </c>
      <c r="I67" s="61">
        <v>6.3205999999999998E-2</v>
      </c>
      <c r="J67" s="61">
        <v>2.4309999999999998E-2</v>
      </c>
      <c r="K67" s="61">
        <v>2.6741000000000001E-2</v>
      </c>
      <c r="L67" s="61">
        <v>1.7017000000000001E-2</v>
      </c>
      <c r="M67" s="61">
        <v>2.6741000000000001E-2</v>
      </c>
      <c r="N67" s="61">
        <v>1.4585999999999998E-2</v>
      </c>
      <c r="O67" s="62">
        <v>1.2154999999999999E-2</v>
      </c>
      <c r="P67" s="62">
        <v>6.3205999999999998E-2</v>
      </c>
      <c r="Q67" s="129"/>
    </row>
    <row r="68" spans="1:17" ht="15" customHeight="1">
      <c r="A68" s="136"/>
      <c r="B68" s="133"/>
      <c r="C68" s="102" t="s">
        <v>143</v>
      </c>
      <c r="D68" s="63" t="s">
        <v>213</v>
      </c>
      <c r="E68" s="64">
        <v>1.7017000000000001E-2</v>
      </c>
      <c r="F68" s="64">
        <v>1.9448E-2</v>
      </c>
      <c r="G68" s="64" t="s">
        <v>213</v>
      </c>
      <c r="H68" s="64" t="s">
        <v>213</v>
      </c>
      <c r="I68" s="64" t="s">
        <v>213</v>
      </c>
      <c r="J68" s="64" t="s">
        <v>213</v>
      </c>
      <c r="K68" s="64" t="s">
        <v>213</v>
      </c>
      <c r="L68" s="64" t="s">
        <v>213</v>
      </c>
      <c r="M68" s="64" t="s">
        <v>213</v>
      </c>
      <c r="N68" s="64" t="s">
        <v>213</v>
      </c>
      <c r="O68" s="65" t="s">
        <v>213</v>
      </c>
      <c r="P68" s="65" t="s">
        <v>213</v>
      </c>
      <c r="Q68" s="129">
        <f>COUNTIF(D65:O68, "N.D. ")</f>
        <v>16</v>
      </c>
    </row>
    <row r="69" spans="1:17" ht="15" customHeight="1">
      <c r="A69" s="136"/>
      <c r="B69" s="142" t="s">
        <v>134</v>
      </c>
      <c r="C69" s="128" t="s">
        <v>15</v>
      </c>
      <c r="D69" s="57">
        <v>2.4878999999999998E-2</v>
      </c>
      <c r="E69" s="58">
        <v>8.1438499999999997E-2</v>
      </c>
      <c r="F69" s="58">
        <v>0.12884299999999999</v>
      </c>
      <c r="G69" s="58">
        <v>4.2542499999999997E-2</v>
      </c>
      <c r="H69" s="58">
        <v>2.0663499999999998E-2</v>
      </c>
      <c r="I69" s="58">
        <v>4.49735E-2</v>
      </c>
      <c r="J69" s="58">
        <v>3.5006399999999993E-2</v>
      </c>
      <c r="K69" s="58">
        <v>4.8012249999999992E-2</v>
      </c>
      <c r="L69" s="58">
        <v>2.6741000000000001E-2</v>
      </c>
      <c r="M69" s="58">
        <v>3.8923599999999996E-2</v>
      </c>
      <c r="N69" s="58">
        <v>4.6188999999999994E-2</v>
      </c>
      <c r="O69" s="59">
        <v>3.2089199999999998E-2</v>
      </c>
      <c r="P69" s="59">
        <v>4.6386615384615366E-2</v>
      </c>
      <c r="Q69" s="129"/>
    </row>
    <row r="70" spans="1:17" ht="15" customHeight="1">
      <c r="A70" s="136"/>
      <c r="B70" s="143"/>
      <c r="C70" s="101" t="s">
        <v>58</v>
      </c>
      <c r="D70" s="37">
        <v>100</v>
      </c>
      <c r="E70" s="5">
        <v>100</v>
      </c>
      <c r="F70" s="5">
        <v>100</v>
      </c>
      <c r="G70" s="5">
        <v>80</v>
      </c>
      <c r="H70" s="5">
        <v>100</v>
      </c>
      <c r="I70" s="5">
        <v>100</v>
      </c>
      <c r="J70" s="5">
        <v>100</v>
      </c>
      <c r="K70" s="5">
        <v>100</v>
      </c>
      <c r="L70" s="5">
        <v>100</v>
      </c>
      <c r="M70" s="5">
        <v>100</v>
      </c>
      <c r="N70" s="5">
        <v>100</v>
      </c>
      <c r="O70" s="6">
        <v>100</v>
      </c>
      <c r="P70" s="6">
        <v>98.113207547169807</v>
      </c>
      <c r="Q70" s="129"/>
    </row>
    <row r="71" spans="1:17" ht="15" customHeight="1">
      <c r="A71" s="136"/>
      <c r="B71" s="143"/>
      <c r="C71" s="101" t="s">
        <v>142</v>
      </c>
      <c r="D71" s="60">
        <v>8.2653999999999991E-2</v>
      </c>
      <c r="E71" s="61">
        <v>0.155584</v>
      </c>
      <c r="F71" s="61">
        <v>0.26011699999999999</v>
      </c>
      <c r="G71" s="61">
        <v>4.8619999999999997E-2</v>
      </c>
      <c r="H71" s="61">
        <v>2.9171999999999997E-2</v>
      </c>
      <c r="I71" s="61">
        <v>9.2377999999999988E-2</v>
      </c>
      <c r="J71" s="61">
        <v>4.6188999999999994E-2</v>
      </c>
      <c r="K71" s="61">
        <v>5.591299999999999E-2</v>
      </c>
      <c r="L71" s="61">
        <v>3.8896E-2</v>
      </c>
      <c r="M71" s="61">
        <v>8.0222999999999989E-2</v>
      </c>
      <c r="N71" s="61">
        <v>8.7515999999999997E-2</v>
      </c>
      <c r="O71" s="62">
        <v>4.3757999999999998E-2</v>
      </c>
      <c r="P71" s="62">
        <v>0.26011699999999999</v>
      </c>
      <c r="Q71" s="129"/>
    </row>
    <row r="72" spans="1:17" ht="15" customHeight="1">
      <c r="A72" s="136"/>
      <c r="B72" s="145"/>
      <c r="C72" s="102" t="s">
        <v>143</v>
      </c>
      <c r="D72" s="63" t="s">
        <v>213</v>
      </c>
      <c r="E72" s="64">
        <v>3.6464999999999997E-2</v>
      </c>
      <c r="F72" s="64">
        <v>7.2929999999999995E-2</v>
      </c>
      <c r="G72" s="64">
        <v>3.4034000000000002E-2</v>
      </c>
      <c r="H72" s="64" t="s">
        <v>213</v>
      </c>
      <c r="I72" s="64">
        <v>2.4309999999999998E-2</v>
      </c>
      <c r="J72" s="64" t="s">
        <v>213</v>
      </c>
      <c r="K72" s="64">
        <v>4.1326999999999996E-2</v>
      </c>
      <c r="L72" s="64">
        <v>1.9448E-2</v>
      </c>
      <c r="M72" s="64" t="s">
        <v>213</v>
      </c>
      <c r="N72" s="64">
        <v>2.6741000000000001E-2</v>
      </c>
      <c r="O72" s="65" t="s">
        <v>213</v>
      </c>
      <c r="P72" s="65" t="s">
        <v>213</v>
      </c>
      <c r="Q72" s="129">
        <f>COUNTIF(D69:O72, "N.D. ")</f>
        <v>5</v>
      </c>
    </row>
    <row r="73" spans="1:17" ht="15" customHeight="1">
      <c r="A73" s="136"/>
      <c r="B73" s="142" t="s">
        <v>135</v>
      </c>
      <c r="C73" s="128" t="s">
        <v>15</v>
      </c>
      <c r="D73" s="57">
        <v>9.2377999999999988E-2</v>
      </c>
      <c r="E73" s="58">
        <v>0.37802049999999998</v>
      </c>
      <c r="F73" s="58">
        <v>0.34155549999999996</v>
      </c>
      <c r="G73" s="58" t="s">
        <v>212</v>
      </c>
      <c r="H73" s="58" t="s">
        <v>212</v>
      </c>
      <c r="I73" s="58" t="s">
        <v>212</v>
      </c>
      <c r="J73" s="58" t="s">
        <v>213</v>
      </c>
      <c r="K73" s="58">
        <v>1.7017000000000001E-2</v>
      </c>
      <c r="L73" s="58">
        <v>1.9448E-2</v>
      </c>
      <c r="M73" s="58">
        <v>1.7017000000000001E-2</v>
      </c>
      <c r="N73" s="58">
        <v>1.2154999999999999E-2</v>
      </c>
      <c r="O73" s="59">
        <v>1.2154999999999999E-2</v>
      </c>
      <c r="P73" s="59">
        <v>9.55766842105263E-2</v>
      </c>
      <c r="Q73" s="129"/>
    </row>
    <row r="74" spans="1:17" ht="15" customHeight="1">
      <c r="A74" s="136"/>
      <c r="B74" s="143"/>
      <c r="C74" s="101" t="s">
        <v>58</v>
      </c>
      <c r="D74" s="37">
        <v>100</v>
      </c>
      <c r="E74" s="5">
        <v>100</v>
      </c>
      <c r="F74" s="5">
        <v>66.666666666666671</v>
      </c>
      <c r="G74" s="5">
        <v>0</v>
      </c>
      <c r="H74" s="5">
        <v>0</v>
      </c>
      <c r="I74" s="5">
        <v>0</v>
      </c>
      <c r="J74" s="5">
        <v>100</v>
      </c>
      <c r="K74" s="5">
        <v>100</v>
      </c>
      <c r="L74" s="5">
        <v>100</v>
      </c>
      <c r="M74" s="5">
        <v>100</v>
      </c>
      <c r="N74" s="5">
        <v>100</v>
      </c>
      <c r="O74" s="6">
        <v>100</v>
      </c>
      <c r="P74" s="6">
        <v>73.076923076923066</v>
      </c>
      <c r="Q74" s="129"/>
    </row>
    <row r="75" spans="1:17" ht="15" customHeight="1">
      <c r="A75" s="136"/>
      <c r="B75" s="143"/>
      <c r="C75" s="101" t="s">
        <v>145</v>
      </c>
      <c r="D75" s="60">
        <v>0.10453299999999999</v>
      </c>
      <c r="E75" s="61">
        <v>0.45216600000000001</v>
      </c>
      <c r="F75" s="61">
        <v>0.44973499999999994</v>
      </c>
      <c r="G75" s="61" t="s">
        <v>212</v>
      </c>
      <c r="H75" s="61" t="s">
        <v>212</v>
      </c>
      <c r="I75" s="61" t="s">
        <v>212</v>
      </c>
      <c r="J75" s="61">
        <v>1.2154999999999999E-2</v>
      </c>
      <c r="K75" s="61">
        <v>1.9448E-2</v>
      </c>
      <c r="L75" s="61">
        <v>2.4309999999999998E-2</v>
      </c>
      <c r="M75" s="61">
        <v>1.7017000000000001E-2</v>
      </c>
      <c r="N75" s="61">
        <v>1.2154999999999999E-2</v>
      </c>
      <c r="O75" s="62">
        <v>1.4585999999999998E-2</v>
      </c>
      <c r="P75" s="62">
        <v>0.45216600000000001</v>
      </c>
      <c r="Q75" s="129"/>
    </row>
    <row r="76" spans="1:17" ht="15" customHeight="1">
      <c r="A76" s="135"/>
      <c r="B76" s="145"/>
      <c r="C76" s="102" t="s">
        <v>146</v>
      </c>
      <c r="D76" s="63">
        <v>8.0222999999999989E-2</v>
      </c>
      <c r="E76" s="64">
        <v>0.30387500000000001</v>
      </c>
      <c r="F76" s="64">
        <v>0.23337599999999997</v>
      </c>
      <c r="G76" s="64" t="s">
        <v>212</v>
      </c>
      <c r="H76" s="64" t="s">
        <v>212</v>
      </c>
      <c r="I76" s="64" t="s">
        <v>212</v>
      </c>
      <c r="J76" s="64" t="s">
        <v>213</v>
      </c>
      <c r="K76" s="64">
        <v>1.2154999999999999E-2</v>
      </c>
      <c r="L76" s="64">
        <v>1.4585999999999998E-2</v>
      </c>
      <c r="M76" s="64">
        <v>1.7017000000000001E-2</v>
      </c>
      <c r="N76" s="64">
        <v>1.2154999999999999E-2</v>
      </c>
      <c r="O76" s="65" t="s">
        <v>213</v>
      </c>
      <c r="P76" s="65" t="s">
        <v>213</v>
      </c>
      <c r="Q76" s="129">
        <f>COUNTIF(D73:O76, "N.D. ")</f>
        <v>3</v>
      </c>
    </row>
    <row r="77" spans="1:17" ht="15" customHeight="1">
      <c r="A77" s="136" t="s">
        <v>26</v>
      </c>
      <c r="B77" s="142" t="s">
        <v>136</v>
      </c>
      <c r="C77" s="128" t="s">
        <v>15</v>
      </c>
      <c r="D77" s="109">
        <v>5.3750000000000006E-2</v>
      </c>
      <c r="E77" s="58">
        <v>1.2499999999999999E-2</v>
      </c>
      <c r="F77" s="58">
        <v>2.7500000000000007E-2</v>
      </c>
      <c r="G77" s="58">
        <v>0.01</v>
      </c>
      <c r="H77" s="58">
        <v>1.3749999999999998E-2</v>
      </c>
      <c r="I77" s="58">
        <v>0.2475</v>
      </c>
      <c r="J77" s="58">
        <v>0.45299999999999996</v>
      </c>
      <c r="K77" s="58">
        <v>0.35250000000000004</v>
      </c>
      <c r="L77" s="58">
        <v>0.47625000000000001</v>
      </c>
      <c r="M77" s="58" t="s">
        <v>213</v>
      </c>
      <c r="N77" s="58">
        <v>0.12124999999999997</v>
      </c>
      <c r="O77" s="59">
        <v>0.29125000000000001</v>
      </c>
      <c r="P77" s="59">
        <v>0.1814583333333333</v>
      </c>
      <c r="Q77" s="129"/>
    </row>
    <row r="78" spans="1:17" ht="15" customHeight="1">
      <c r="A78" s="136"/>
      <c r="B78" s="143"/>
      <c r="C78" s="101" t="s">
        <v>58</v>
      </c>
      <c r="D78" s="4">
        <v>100</v>
      </c>
      <c r="E78" s="5">
        <v>100</v>
      </c>
      <c r="F78" s="5">
        <v>100</v>
      </c>
      <c r="G78" s="5">
        <v>100</v>
      </c>
      <c r="H78" s="5">
        <v>100</v>
      </c>
      <c r="I78" s="5">
        <v>100</v>
      </c>
      <c r="J78" s="5">
        <v>100</v>
      </c>
      <c r="K78" s="5">
        <v>100</v>
      </c>
      <c r="L78" s="5">
        <v>100</v>
      </c>
      <c r="M78" s="5">
        <v>37.142857142857146</v>
      </c>
      <c r="N78" s="5">
        <v>100</v>
      </c>
      <c r="O78" s="6">
        <v>80</v>
      </c>
      <c r="P78" s="6">
        <v>92.032967032967022</v>
      </c>
      <c r="Q78" s="129"/>
    </row>
    <row r="79" spans="1:17" ht="15" customHeight="1">
      <c r="A79" s="136"/>
      <c r="B79" s="143"/>
      <c r="C79" s="101" t="s">
        <v>142</v>
      </c>
      <c r="D79" s="76">
        <v>0.13</v>
      </c>
      <c r="E79" s="77">
        <v>0.02</v>
      </c>
      <c r="F79" s="77">
        <v>7.0000000000000021E-2</v>
      </c>
      <c r="G79" s="77">
        <v>0.03</v>
      </c>
      <c r="H79" s="61">
        <v>0.04</v>
      </c>
      <c r="I79" s="61">
        <v>0.93</v>
      </c>
      <c r="J79" s="61">
        <v>0.84999999999999976</v>
      </c>
      <c r="K79" s="77">
        <v>0.5</v>
      </c>
      <c r="L79" s="77">
        <v>0.74</v>
      </c>
      <c r="M79" s="77" t="s">
        <v>213</v>
      </c>
      <c r="N79" s="77">
        <v>0.46999999999999986</v>
      </c>
      <c r="O79" s="62">
        <v>0.46</v>
      </c>
      <c r="P79" s="62">
        <v>0.93</v>
      </c>
      <c r="Q79" s="129"/>
    </row>
    <row r="80" spans="1:17" ht="15" customHeight="1">
      <c r="A80" s="136"/>
      <c r="B80" s="145"/>
      <c r="C80" s="102" t="s">
        <v>143</v>
      </c>
      <c r="D80" s="110" t="s">
        <v>213</v>
      </c>
      <c r="E80" s="64" t="s">
        <v>213</v>
      </c>
      <c r="F80" s="64" t="s">
        <v>213</v>
      </c>
      <c r="G80" s="64" t="s">
        <v>213</v>
      </c>
      <c r="H80" s="64" t="s">
        <v>213</v>
      </c>
      <c r="I80" s="64" t="s">
        <v>213</v>
      </c>
      <c r="J80" s="64" t="s">
        <v>213</v>
      </c>
      <c r="K80" s="64">
        <v>0.27</v>
      </c>
      <c r="L80" s="64" t="s">
        <v>213</v>
      </c>
      <c r="M80" s="64" t="s">
        <v>213</v>
      </c>
      <c r="N80" s="9" t="s">
        <v>213</v>
      </c>
      <c r="O80" s="10" t="s">
        <v>213</v>
      </c>
      <c r="P80" s="65" t="s">
        <v>213</v>
      </c>
      <c r="Q80" s="129">
        <f>COUNTIF(D77:O80, "N.D. ")</f>
        <v>13</v>
      </c>
    </row>
    <row r="81" spans="1:17" ht="15" customHeight="1">
      <c r="A81" s="136"/>
      <c r="B81" s="142" t="s">
        <v>137</v>
      </c>
      <c r="C81" s="128" t="s">
        <v>15</v>
      </c>
      <c r="D81" s="57" t="s">
        <v>213</v>
      </c>
      <c r="E81" s="58" t="s">
        <v>213</v>
      </c>
      <c r="F81" s="58" t="s">
        <v>213</v>
      </c>
      <c r="G81" s="58" t="s">
        <v>213</v>
      </c>
      <c r="H81" s="58" t="s">
        <v>213</v>
      </c>
      <c r="I81" s="58" t="s">
        <v>213</v>
      </c>
      <c r="J81" s="58" t="s">
        <v>213</v>
      </c>
      <c r="K81" s="58">
        <v>8.7500000000000022E-2</v>
      </c>
      <c r="L81" s="58" t="s">
        <v>213</v>
      </c>
      <c r="M81" s="58">
        <v>9.9999999999999992E-2</v>
      </c>
      <c r="N81" s="58">
        <v>0.14500000000000002</v>
      </c>
      <c r="O81" s="59">
        <v>9.2499999999999999E-2</v>
      </c>
      <c r="P81" s="59">
        <v>3.7400000000000003E-2</v>
      </c>
      <c r="Q81" s="129"/>
    </row>
    <row r="82" spans="1:17" ht="15" customHeight="1">
      <c r="A82" s="136"/>
      <c r="B82" s="143"/>
      <c r="C82" s="101" t="s">
        <v>58</v>
      </c>
      <c r="D82" s="37">
        <v>100</v>
      </c>
      <c r="E82" s="5">
        <v>100</v>
      </c>
      <c r="F82" s="5">
        <v>100</v>
      </c>
      <c r="G82" s="5">
        <v>100</v>
      </c>
      <c r="H82" s="5">
        <v>100</v>
      </c>
      <c r="I82" s="5">
        <v>100</v>
      </c>
      <c r="J82" s="5">
        <v>100</v>
      </c>
      <c r="K82" s="5">
        <v>100</v>
      </c>
      <c r="L82" s="5">
        <v>100</v>
      </c>
      <c r="M82" s="5">
        <v>100</v>
      </c>
      <c r="N82" s="5">
        <v>100</v>
      </c>
      <c r="O82" s="6">
        <v>84.375</v>
      </c>
      <c r="P82" s="6">
        <v>98.61495844875347</v>
      </c>
      <c r="Q82" s="129"/>
    </row>
    <row r="83" spans="1:17" ht="15" customHeight="1">
      <c r="A83" s="136"/>
      <c r="B83" s="143"/>
      <c r="C83" s="101" t="s">
        <v>145</v>
      </c>
      <c r="D83" s="60" t="s">
        <v>213</v>
      </c>
      <c r="E83" s="61" t="s">
        <v>213</v>
      </c>
      <c r="F83" s="61" t="s">
        <v>213</v>
      </c>
      <c r="G83" s="61" t="s">
        <v>213</v>
      </c>
      <c r="H83" s="61" t="s">
        <v>213</v>
      </c>
      <c r="I83" s="61" t="s">
        <v>213</v>
      </c>
      <c r="J83" s="61" t="s">
        <v>213</v>
      </c>
      <c r="K83" s="61">
        <v>0.17000000000000004</v>
      </c>
      <c r="L83" s="61" t="s">
        <v>213</v>
      </c>
      <c r="M83" s="61">
        <v>9.9999999999999992E-2</v>
      </c>
      <c r="N83" s="61">
        <v>0.15</v>
      </c>
      <c r="O83" s="62">
        <v>0.18</v>
      </c>
      <c r="P83" s="62">
        <v>0.18</v>
      </c>
      <c r="Q83" s="129"/>
    </row>
    <row r="84" spans="1:17" ht="15" customHeight="1">
      <c r="A84" s="135"/>
      <c r="B84" s="145"/>
      <c r="C84" s="102" t="s">
        <v>146</v>
      </c>
      <c r="D84" s="63" t="s">
        <v>213</v>
      </c>
      <c r="E84" s="64" t="s">
        <v>213</v>
      </c>
      <c r="F84" s="64" t="s">
        <v>213</v>
      </c>
      <c r="G84" s="64" t="s">
        <v>213</v>
      </c>
      <c r="H84" s="64" t="s">
        <v>213</v>
      </c>
      <c r="I84" s="64" t="s">
        <v>213</v>
      </c>
      <c r="J84" s="64" t="s">
        <v>213</v>
      </c>
      <c r="K84" s="64" t="s">
        <v>213</v>
      </c>
      <c r="L84" s="64" t="s">
        <v>213</v>
      </c>
      <c r="M84" s="64">
        <v>9.9999999999999992E-2</v>
      </c>
      <c r="N84" s="64">
        <v>0.14000000000000004</v>
      </c>
      <c r="O84" s="65" t="s">
        <v>213</v>
      </c>
      <c r="P84" s="65" t="s">
        <v>213</v>
      </c>
      <c r="Q84" s="129">
        <f>COUNTIF(D81:O84, "N.D. ")</f>
        <v>26</v>
      </c>
    </row>
    <row r="85" spans="1:17" ht="15" customHeight="1">
      <c r="A85" s="136" t="s">
        <v>27</v>
      </c>
      <c r="B85" s="133" t="s">
        <v>52</v>
      </c>
      <c r="C85" s="128" t="s">
        <v>15</v>
      </c>
      <c r="D85" s="57">
        <v>9.6343806073398083E-2</v>
      </c>
      <c r="E85" s="58">
        <v>8.4188178678378064E-2</v>
      </c>
      <c r="F85" s="58">
        <v>0.16214218405247416</v>
      </c>
      <c r="G85" s="58">
        <v>0.17521309895869797</v>
      </c>
      <c r="H85" s="58">
        <v>7.6427028726972004E-2</v>
      </c>
      <c r="I85" s="58" t="s">
        <v>213</v>
      </c>
      <c r="J85" s="58" t="s">
        <v>212</v>
      </c>
      <c r="K85" s="58" t="s">
        <v>212</v>
      </c>
      <c r="L85" s="58" t="s">
        <v>212</v>
      </c>
      <c r="M85" s="58">
        <v>8.763233694428442E-2</v>
      </c>
      <c r="N85" s="58">
        <v>8.1660593841333701E-2</v>
      </c>
      <c r="O85" s="3" t="s">
        <v>212</v>
      </c>
      <c r="P85" s="59">
        <v>0.10295593993956538</v>
      </c>
      <c r="Q85" s="129"/>
    </row>
    <row r="86" spans="1:17" ht="15" customHeight="1">
      <c r="A86" s="136"/>
      <c r="B86" s="133"/>
      <c r="C86" s="101" t="s">
        <v>58</v>
      </c>
      <c r="D86" s="37">
        <v>77.777777777777771</v>
      </c>
      <c r="E86" s="5">
        <v>100</v>
      </c>
      <c r="F86" s="5">
        <v>78.787878787878782</v>
      </c>
      <c r="G86" s="5">
        <v>46.666666666666664</v>
      </c>
      <c r="H86" s="5">
        <v>75.862068965517238</v>
      </c>
      <c r="I86" s="5">
        <v>32.258064516129032</v>
      </c>
      <c r="J86" s="5">
        <v>0</v>
      </c>
      <c r="K86" s="5">
        <v>0</v>
      </c>
      <c r="L86" s="5">
        <v>0</v>
      </c>
      <c r="M86" s="5">
        <v>48.387096774193552</v>
      </c>
      <c r="N86" s="5">
        <v>100</v>
      </c>
      <c r="O86" s="6">
        <v>0</v>
      </c>
      <c r="P86" s="6">
        <v>43.417366946778714</v>
      </c>
      <c r="Q86" s="129"/>
    </row>
    <row r="87" spans="1:17" ht="15" customHeight="1">
      <c r="A87" s="136"/>
      <c r="B87" s="133"/>
      <c r="C87" s="101" t="s">
        <v>142</v>
      </c>
      <c r="D87" s="60">
        <v>0.12933855914718143</v>
      </c>
      <c r="E87" s="61">
        <v>0.14871354424013203</v>
      </c>
      <c r="F87" s="61">
        <v>0.23188232577866913</v>
      </c>
      <c r="G87" s="61">
        <v>0.18127839556081046</v>
      </c>
      <c r="H87" s="61">
        <v>0.11139678439811759</v>
      </c>
      <c r="I87" s="61" t="s">
        <v>213</v>
      </c>
      <c r="J87" s="61" t="s">
        <v>212</v>
      </c>
      <c r="K87" s="61" t="s">
        <v>212</v>
      </c>
      <c r="L87" s="61" t="s">
        <v>212</v>
      </c>
      <c r="M87" s="61">
        <v>8.763233694428442E-2</v>
      </c>
      <c r="N87" s="61">
        <v>0.1768357405675105</v>
      </c>
      <c r="O87" s="8" t="s">
        <v>212</v>
      </c>
      <c r="P87" s="62">
        <v>0.23188232577866913</v>
      </c>
      <c r="Q87" s="129"/>
    </row>
    <row r="88" spans="1:17" ht="15" customHeight="1">
      <c r="A88" s="136"/>
      <c r="B88" s="134"/>
      <c r="C88" s="102" t="s">
        <v>143</v>
      </c>
      <c r="D88" s="63">
        <v>3.460470236199769E-2</v>
      </c>
      <c r="E88" s="64">
        <v>1.5195467326739827E-2</v>
      </c>
      <c r="F88" s="64">
        <v>3.3143961999814384E-2</v>
      </c>
      <c r="G88" s="64">
        <v>0.1691478023565855</v>
      </c>
      <c r="H88" s="64">
        <v>3.8780509770719521E-2</v>
      </c>
      <c r="I88" s="64" t="s">
        <v>213</v>
      </c>
      <c r="J88" s="64" t="s">
        <v>212</v>
      </c>
      <c r="K88" s="64" t="s">
        <v>212</v>
      </c>
      <c r="L88" s="64" t="s">
        <v>212</v>
      </c>
      <c r="M88" s="64">
        <v>8.763233694428442E-2</v>
      </c>
      <c r="N88" s="9" t="s">
        <v>213</v>
      </c>
      <c r="O88" s="10" t="s">
        <v>212</v>
      </c>
      <c r="P88" s="65" t="s">
        <v>213</v>
      </c>
      <c r="Q88" s="129">
        <f>COUNTIF(D85:O88, "N.D. ")</f>
        <v>4</v>
      </c>
    </row>
    <row r="89" spans="1:17" ht="15" hidden="1" customHeight="1">
      <c r="A89" s="136"/>
      <c r="B89" s="133" t="s">
        <v>51</v>
      </c>
      <c r="C89" s="128" t="s">
        <v>15</v>
      </c>
      <c r="D89" s="57"/>
      <c r="E89" s="58"/>
      <c r="F89" s="58"/>
      <c r="G89" s="58"/>
      <c r="H89" s="58"/>
      <c r="I89" s="58"/>
      <c r="J89" s="58"/>
      <c r="K89" s="58"/>
      <c r="L89" s="58"/>
      <c r="M89" s="2"/>
      <c r="N89" s="2"/>
      <c r="O89" s="3"/>
      <c r="P89" s="59"/>
      <c r="Q89" s="129"/>
    </row>
    <row r="90" spans="1:17" ht="15" hidden="1" customHeight="1">
      <c r="A90" s="136"/>
      <c r="B90" s="133"/>
      <c r="C90" s="101" t="s">
        <v>58</v>
      </c>
      <c r="D90" s="37"/>
      <c r="E90" s="5"/>
      <c r="F90" s="5"/>
      <c r="G90" s="5"/>
      <c r="H90" s="5"/>
      <c r="I90" s="5"/>
      <c r="J90" s="5"/>
      <c r="K90" s="5"/>
      <c r="L90" s="5"/>
      <c r="M90" s="5"/>
      <c r="N90" s="5"/>
      <c r="O90" s="6"/>
      <c r="P90" s="6"/>
      <c r="Q90" s="129"/>
    </row>
    <row r="91" spans="1:17" ht="15" hidden="1" customHeight="1">
      <c r="A91" s="136"/>
      <c r="B91" s="133"/>
      <c r="C91" s="101" t="s">
        <v>142</v>
      </c>
      <c r="D91" s="60"/>
      <c r="E91" s="61"/>
      <c r="F91" s="61"/>
      <c r="G91" s="61"/>
      <c r="H91" s="61"/>
      <c r="I91" s="61"/>
      <c r="J91" s="61"/>
      <c r="K91" s="61"/>
      <c r="L91" s="61"/>
      <c r="M91" s="7"/>
      <c r="N91" s="7"/>
      <c r="O91" s="8"/>
      <c r="P91" s="62"/>
      <c r="Q91" s="129"/>
    </row>
    <row r="92" spans="1:17" ht="15" hidden="1" customHeight="1">
      <c r="A92" s="136"/>
      <c r="B92" s="134"/>
      <c r="C92" s="102" t="s">
        <v>143</v>
      </c>
      <c r="D92" s="63"/>
      <c r="E92" s="64"/>
      <c r="F92" s="64"/>
      <c r="G92" s="64"/>
      <c r="H92" s="64"/>
      <c r="I92" s="64"/>
      <c r="J92" s="64"/>
      <c r="K92" s="64"/>
      <c r="L92" s="64"/>
      <c r="M92" s="9"/>
      <c r="N92" s="9"/>
      <c r="O92" s="10"/>
      <c r="P92" s="65"/>
      <c r="Q92" s="129">
        <f>COUNTIF(D89:O92, "N.D. ")</f>
        <v>0</v>
      </c>
    </row>
    <row r="93" spans="1:17" ht="15" customHeight="1">
      <c r="A93" s="136"/>
      <c r="B93" s="133" t="s">
        <v>94</v>
      </c>
      <c r="C93" s="128" t="s">
        <v>15</v>
      </c>
      <c r="D93" s="57">
        <v>1.0440719207381578E-2</v>
      </c>
      <c r="E93" s="58">
        <v>0.12352245819147976</v>
      </c>
      <c r="F93" s="58">
        <v>2.3085047484099615E-2</v>
      </c>
      <c r="G93" s="58">
        <v>2.0674208966125186E-2</v>
      </c>
      <c r="H93" s="58">
        <v>0.14961956489128816</v>
      </c>
      <c r="I93" s="58">
        <v>0.15316008296589148</v>
      </c>
      <c r="J93" s="58">
        <v>0.11609401132312425</v>
      </c>
      <c r="K93" s="58">
        <v>6.8042609254882452E-2</v>
      </c>
      <c r="L93" s="58" t="s">
        <v>213</v>
      </c>
      <c r="M93" s="58">
        <v>2.2727761237382904E-2</v>
      </c>
      <c r="N93" s="58" t="s">
        <v>213</v>
      </c>
      <c r="O93" s="59" t="s">
        <v>213</v>
      </c>
      <c r="P93" s="59">
        <v>6.006173916996968E-2</v>
      </c>
      <c r="Q93" s="129"/>
    </row>
    <row r="94" spans="1:17" ht="15" customHeight="1">
      <c r="A94" s="136"/>
      <c r="B94" s="133"/>
      <c r="C94" s="101" t="s">
        <v>58</v>
      </c>
      <c r="D94" s="37">
        <v>100</v>
      </c>
      <c r="E94" s="5">
        <v>100</v>
      </c>
      <c r="F94" s="5">
        <v>100</v>
      </c>
      <c r="G94" s="5">
        <v>100</v>
      </c>
      <c r="H94" s="5">
        <v>100</v>
      </c>
      <c r="I94" s="5">
        <v>100</v>
      </c>
      <c r="J94" s="5">
        <v>100</v>
      </c>
      <c r="K94" s="5">
        <v>100</v>
      </c>
      <c r="L94" s="5">
        <v>100</v>
      </c>
      <c r="M94" s="5">
        <v>100</v>
      </c>
      <c r="N94" s="5">
        <v>100</v>
      </c>
      <c r="O94" s="6">
        <v>100</v>
      </c>
      <c r="P94" s="6">
        <v>100</v>
      </c>
      <c r="Q94" s="129"/>
    </row>
    <row r="95" spans="1:17" ht="15" customHeight="1">
      <c r="A95" s="136"/>
      <c r="B95" s="133"/>
      <c r="C95" s="101" t="s">
        <v>142</v>
      </c>
      <c r="D95" s="60">
        <v>4.1762876829526313E-2</v>
      </c>
      <c r="E95" s="61">
        <v>0.17805661513752261</v>
      </c>
      <c r="F95" s="61">
        <v>4.3467781698032268E-2</v>
      </c>
      <c r="G95" s="61">
        <v>4.5840175932140466E-2</v>
      </c>
      <c r="H95" s="61">
        <v>0.21170221843003409</v>
      </c>
      <c r="I95" s="61">
        <v>0.34416821062896147</v>
      </c>
      <c r="J95" s="61">
        <v>0.31967302911557749</v>
      </c>
      <c r="K95" s="61">
        <v>0.1295080329642887</v>
      </c>
      <c r="L95" s="61" t="s">
        <v>213</v>
      </c>
      <c r="M95" s="61">
        <v>0.11363880618691452</v>
      </c>
      <c r="N95" s="61" t="s">
        <v>213</v>
      </c>
      <c r="O95" s="62">
        <v>3.4063383715260846E-2</v>
      </c>
      <c r="P95" s="62">
        <v>0.34416821062896147</v>
      </c>
      <c r="Q95" s="129"/>
    </row>
    <row r="96" spans="1:17" ht="15" customHeight="1">
      <c r="A96" s="135"/>
      <c r="B96" s="134"/>
      <c r="C96" s="102" t="s">
        <v>143</v>
      </c>
      <c r="D96" s="63" t="s">
        <v>213</v>
      </c>
      <c r="E96" s="64">
        <v>6.2204332987090077E-2</v>
      </c>
      <c r="F96" s="64" t="s">
        <v>213</v>
      </c>
      <c r="G96" s="64" t="s">
        <v>213</v>
      </c>
      <c r="H96" s="64">
        <v>8.202574847712446E-2</v>
      </c>
      <c r="I96" s="64">
        <v>6.1020051194539252E-2</v>
      </c>
      <c r="J96" s="64">
        <v>2.687313024059327E-2</v>
      </c>
      <c r="K96" s="64" t="s">
        <v>213</v>
      </c>
      <c r="L96" s="64" t="s">
        <v>213</v>
      </c>
      <c r="M96" s="64" t="s">
        <v>213</v>
      </c>
      <c r="N96" s="64" t="s">
        <v>213</v>
      </c>
      <c r="O96" s="65" t="s">
        <v>213</v>
      </c>
      <c r="P96" s="65" t="s">
        <v>213</v>
      </c>
      <c r="Q96" s="129">
        <f>COUNTIF(D93:O96, "N.D. ")</f>
        <v>13</v>
      </c>
    </row>
    <row r="97" spans="1:17" ht="15" customHeight="1">
      <c r="A97" s="136" t="s">
        <v>62</v>
      </c>
      <c r="B97" s="143" t="s">
        <v>16</v>
      </c>
      <c r="C97" s="128" t="s">
        <v>15</v>
      </c>
      <c r="D97" s="57">
        <v>7.4991043553917822E-2</v>
      </c>
      <c r="E97" s="58">
        <v>1.0046573519627412E-2</v>
      </c>
      <c r="F97" s="58" t="s">
        <v>213</v>
      </c>
      <c r="G97" s="58" t="s">
        <v>213</v>
      </c>
      <c r="H97" s="58" t="s">
        <v>213</v>
      </c>
      <c r="I97" s="58" t="s">
        <v>213</v>
      </c>
      <c r="J97" s="58" t="s">
        <v>213</v>
      </c>
      <c r="K97" s="58" t="s">
        <v>213</v>
      </c>
      <c r="L97" s="58">
        <v>6.9427811044577514E-2</v>
      </c>
      <c r="M97" s="58">
        <v>0.11009231536926148</v>
      </c>
      <c r="N97" s="58">
        <v>8.819028609447771E-2</v>
      </c>
      <c r="O97" s="59">
        <v>9.7721224218230207E-2</v>
      </c>
      <c r="P97" s="59">
        <v>4.4457751164337991E-2</v>
      </c>
      <c r="Q97" s="129"/>
    </row>
    <row r="98" spans="1:17" ht="15" customHeight="1">
      <c r="A98" s="136" t="s">
        <v>63</v>
      </c>
      <c r="B98" s="143"/>
      <c r="C98" s="101" t="s">
        <v>58</v>
      </c>
      <c r="D98" s="37">
        <v>41.935483870967744</v>
      </c>
      <c r="E98" s="5">
        <v>17.857142857142858</v>
      </c>
      <c r="F98" s="5">
        <v>16.129032258064516</v>
      </c>
      <c r="G98" s="5">
        <v>16.666666666666668</v>
      </c>
      <c r="H98" s="5">
        <v>35.483870967741936</v>
      </c>
      <c r="I98" s="5">
        <v>16.666666666666668</v>
      </c>
      <c r="J98" s="5">
        <v>12.903225806451612</v>
      </c>
      <c r="K98" s="5">
        <v>16.129032258064516</v>
      </c>
      <c r="L98" s="5">
        <v>16.666666666666668</v>
      </c>
      <c r="M98" s="5">
        <v>25.806451612903224</v>
      </c>
      <c r="N98" s="5">
        <v>16.666666666666668</v>
      </c>
      <c r="O98" s="6">
        <v>12.903225806451612</v>
      </c>
      <c r="P98" s="6">
        <v>20.547945205479451</v>
      </c>
      <c r="Q98" s="129"/>
    </row>
    <row r="99" spans="1:17" ht="15" customHeight="1">
      <c r="A99" s="136"/>
      <c r="B99" s="143"/>
      <c r="C99" s="101" t="s">
        <v>140</v>
      </c>
      <c r="D99" s="60">
        <v>8.7990685296074511E-2</v>
      </c>
      <c r="E99" s="61">
        <v>1.6300731869594146E-2</v>
      </c>
      <c r="F99" s="61">
        <v>1.7132401862940787E-2</v>
      </c>
      <c r="G99" s="61">
        <v>1.3805721889554225E-2</v>
      </c>
      <c r="H99" s="61">
        <v>1.763140385894877E-2</v>
      </c>
      <c r="I99" s="61" t="s">
        <v>213</v>
      </c>
      <c r="J99" s="61" t="s">
        <v>213</v>
      </c>
      <c r="K99" s="61">
        <v>1.6966067864271458E-2</v>
      </c>
      <c r="L99" s="61">
        <v>8.1503659347970728E-2</v>
      </c>
      <c r="M99" s="61">
        <v>0.13456420492348636</v>
      </c>
      <c r="N99" s="61">
        <v>0.10312707917498337</v>
      </c>
      <c r="O99" s="62">
        <v>0.16400532268795739</v>
      </c>
      <c r="P99" s="62">
        <v>0.16400532268795739</v>
      </c>
      <c r="Q99" s="129"/>
    </row>
    <row r="100" spans="1:17" ht="15" customHeight="1">
      <c r="A100" s="136"/>
      <c r="B100" s="145"/>
      <c r="C100" s="102" t="s">
        <v>141</v>
      </c>
      <c r="D100" s="63">
        <v>6.7697937458416499E-2</v>
      </c>
      <c r="E100" s="64" t="s">
        <v>213</v>
      </c>
      <c r="F100" s="64" t="s">
        <v>213</v>
      </c>
      <c r="G100" s="64" t="s">
        <v>213</v>
      </c>
      <c r="H100" s="64" t="s">
        <v>213</v>
      </c>
      <c r="I100" s="64" t="s">
        <v>213</v>
      </c>
      <c r="J100" s="64" t="s">
        <v>213</v>
      </c>
      <c r="K100" s="64" t="s">
        <v>213</v>
      </c>
      <c r="L100" s="64">
        <v>6.3705921490352632E-2</v>
      </c>
      <c r="M100" s="64" t="s">
        <v>213</v>
      </c>
      <c r="N100" s="64">
        <v>7.3685961410512299E-2</v>
      </c>
      <c r="O100" s="65">
        <v>7.2022621423819017E-2</v>
      </c>
      <c r="P100" s="65" t="s">
        <v>213</v>
      </c>
      <c r="Q100" s="129">
        <f>COUNTIF(D97:O100, "N.D. ")</f>
        <v>16</v>
      </c>
    </row>
    <row r="101" spans="1:17" ht="15" customHeight="1">
      <c r="A101" s="136"/>
      <c r="B101" s="143" t="s">
        <v>17</v>
      </c>
      <c r="C101" s="128" t="s">
        <v>15</v>
      </c>
      <c r="D101" s="57">
        <v>7.5208557244485386E-2</v>
      </c>
      <c r="E101" s="58" t="s">
        <v>213</v>
      </c>
      <c r="F101" s="58" t="s">
        <v>213</v>
      </c>
      <c r="G101" s="58" t="s">
        <v>213</v>
      </c>
      <c r="H101" s="58" t="s">
        <v>213</v>
      </c>
      <c r="I101" s="58" t="s">
        <v>213</v>
      </c>
      <c r="J101" s="58" t="s">
        <v>213</v>
      </c>
      <c r="K101" s="58" t="s">
        <v>213</v>
      </c>
      <c r="L101" s="58">
        <v>4.8636061210911526E-2</v>
      </c>
      <c r="M101" s="58">
        <v>7.4287322790316801E-2</v>
      </c>
      <c r="N101" s="58">
        <v>0.20463240186294079</v>
      </c>
      <c r="O101" s="59">
        <v>1.9926813040585495E-2</v>
      </c>
      <c r="P101" s="59">
        <v>4.0567239504730374E-2</v>
      </c>
      <c r="Q101" s="129"/>
    </row>
    <row r="102" spans="1:17" ht="15" customHeight="1">
      <c r="A102" s="136"/>
      <c r="B102" s="143" t="s">
        <v>109</v>
      </c>
      <c r="C102" s="101" t="s">
        <v>58</v>
      </c>
      <c r="D102" s="37">
        <v>41.935483870967744</v>
      </c>
      <c r="E102" s="5">
        <v>17.857142857142858</v>
      </c>
      <c r="F102" s="5">
        <v>16.129032258064516</v>
      </c>
      <c r="G102" s="5">
        <v>16.666666666666668</v>
      </c>
      <c r="H102" s="5">
        <v>41.935483870967744</v>
      </c>
      <c r="I102" s="5">
        <v>16.666666666666668</v>
      </c>
      <c r="J102" s="5">
        <v>16.129032258064516</v>
      </c>
      <c r="K102" s="5">
        <v>12.903225806451612</v>
      </c>
      <c r="L102" s="5">
        <v>16.666666666666668</v>
      </c>
      <c r="M102" s="5">
        <v>41.935483870967744</v>
      </c>
      <c r="N102" s="5">
        <v>13.333333333333334</v>
      </c>
      <c r="O102" s="6">
        <v>16.129032258064516</v>
      </c>
      <c r="P102" s="6">
        <v>22.465753424657535</v>
      </c>
      <c r="Q102" s="129"/>
    </row>
    <row r="103" spans="1:17" ht="15" customHeight="1">
      <c r="A103" s="136"/>
      <c r="B103" s="143"/>
      <c r="C103" s="101" t="s">
        <v>140</v>
      </c>
      <c r="D103" s="60">
        <v>9.1483699268130422E-2</v>
      </c>
      <c r="E103" s="61">
        <v>1.5968063872255484E-2</v>
      </c>
      <c r="F103" s="61" t="s">
        <v>213</v>
      </c>
      <c r="G103" s="61">
        <v>1.1477045908183636E-2</v>
      </c>
      <c r="H103" s="61">
        <v>1.1477045908183636E-2</v>
      </c>
      <c r="I103" s="61" t="s">
        <v>213</v>
      </c>
      <c r="J103" s="61" t="s">
        <v>213</v>
      </c>
      <c r="K103" s="61" t="s">
        <v>213</v>
      </c>
      <c r="L103" s="61">
        <v>5.7717897538256832E-2</v>
      </c>
      <c r="M103" s="61">
        <v>8.5662009314703927E-2</v>
      </c>
      <c r="N103" s="61">
        <v>0.2295409181636727</v>
      </c>
      <c r="O103" s="62">
        <v>2.3619427811044584E-2</v>
      </c>
      <c r="P103" s="62">
        <v>0.2295409181636727</v>
      </c>
      <c r="Q103" s="129"/>
    </row>
    <row r="104" spans="1:17" ht="15" customHeight="1">
      <c r="A104" s="136"/>
      <c r="B104" s="145"/>
      <c r="C104" s="102" t="s">
        <v>141</v>
      </c>
      <c r="D104" s="63">
        <v>7.0192947438456429E-2</v>
      </c>
      <c r="E104" s="64" t="s">
        <v>213</v>
      </c>
      <c r="F104" s="64" t="s">
        <v>213</v>
      </c>
      <c r="G104" s="64" t="s">
        <v>213</v>
      </c>
      <c r="H104" s="64" t="s">
        <v>213</v>
      </c>
      <c r="I104" s="64" t="s">
        <v>213</v>
      </c>
      <c r="J104" s="64" t="s">
        <v>213</v>
      </c>
      <c r="K104" s="64" t="s">
        <v>213</v>
      </c>
      <c r="L104" s="64">
        <v>4.5741849634065211E-2</v>
      </c>
      <c r="M104" s="64">
        <v>6.902860944777113E-2</v>
      </c>
      <c r="N104" s="64">
        <v>0.19444444444444448</v>
      </c>
      <c r="O104" s="65">
        <v>1.8130405854956753E-2</v>
      </c>
      <c r="P104" s="65" t="s">
        <v>213</v>
      </c>
      <c r="Q104" s="129">
        <f>COUNTIF(D101:O104, "N.D. ")</f>
        <v>18</v>
      </c>
    </row>
    <row r="105" spans="1:17" ht="15" customHeight="1">
      <c r="A105" s="136"/>
      <c r="B105" s="143" t="s">
        <v>18</v>
      </c>
      <c r="C105" s="128" t="s">
        <v>15</v>
      </c>
      <c r="D105" s="57">
        <v>7.7142012271752797E-2</v>
      </c>
      <c r="E105" s="58">
        <v>1.0395874916833003E-2</v>
      </c>
      <c r="F105" s="58">
        <v>1.9294743845642049E-2</v>
      </c>
      <c r="G105" s="58">
        <v>1.56686626746507E-2</v>
      </c>
      <c r="H105" s="58">
        <v>2.6086715457972937E-2</v>
      </c>
      <c r="I105" s="58" t="s">
        <v>213</v>
      </c>
      <c r="J105" s="58" t="s">
        <v>213</v>
      </c>
      <c r="K105" s="58" t="s">
        <v>213</v>
      </c>
      <c r="L105" s="58">
        <v>4.8278443113772447E-2</v>
      </c>
      <c r="M105" s="58">
        <v>7.6998780217343105E-2</v>
      </c>
      <c r="N105" s="58">
        <v>0.20379241516966068</v>
      </c>
      <c r="O105" s="59">
        <v>2.315369261477046E-2</v>
      </c>
      <c r="P105" s="59">
        <v>5.4404851499187404E-2</v>
      </c>
      <c r="Q105" s="129"/>
    </row>
    <row r="106" spans="1:17" ht="15" customHeight="1">
      <c r="A106" s="136"/>
      <c r="B106" s="143"/>
      <c r="C106" s="101" t="s">
        <v>58</v>
      </c>
      <c r="D106" s="37">
        <v>29.032258064516128</v>
      </c>
      <c r="E106" s="5">
        <v>7.1428571428571432</v>
      </c>
      <c r="F106" s="5">
        <v>12.903225806451612</v>
      </c>
      <c r="G106" s="5">
        <v>16.666666666666668</v>
      </c>
      <c r="H106" s="5">
        <v>19.35483870967742</v>
      </c>
      <c r="I106" s="5">
        <v>13.333333333333334</v>
      </c>
      <c r="J106" s="5">
        <v>9.67741935483871</v>
      </c>
      <c r="K106" s="5">
        <v>6.4516129032258061</v>
      </c>
      <c r="L106" s="5">
        <v>13.333333333333334</v>
      </c>
      <c r="M106" s="5">
        <v>38.70967741935484</v>
      </c>
      <c r="N106" s="5">
        <v>16.666666666666668</v>
      </c>
      <c r="O106" s="6">
        <v>16.129032258064516</v>
      </c>
      <c r="P106" s="6">
        <v>16.712328767123289</v>
      </c>
      <c r="Q106" s="129"/>
    </row>
    <row r="107" spans="1:17" ht="15" customHeight="1">
      <c r="A107" s="136"/>
      <c r="B107" s="143"/>
      <c r="C107" s="101" t="s">
        <v>140</v>
      </c>
      <c r="D107" s="60">
        <v>8.982035928143714E-2</v>
      </c>
      <c r="E107" s="61">
        <v>1.1809713905522292E-2</v>
      </c>
      <c r="F107" s="61">
        <v>3.6427145708582839E-2</v>
      </c>
      <c r="G107" s="61">
        <v>5.1230871590153035E-2</v>
      </c>
      <c r="H107" s="61">
        <v>0.10562208915502327</v>
      </c>
      <c r="I107" s="61">
        <v>1.014637391882901E-2</v>
      </c>
      <c r="J107" s="61" t="s">
        <v>213</v>
      </c>
      <c r="K107" s="61" t="s">
        <v>213</v>
      </c>
      <c r="L107" s="61">
        <v>4.9567531603459745E-2</v>
      </c>
      <c r="M107" s="61">
        <v>0.10096473719228213</v>
      </c>
      <c r="N107" s="61">
        <v>0.21839654025282768</v>
      </c>
      <c r="O107" s="62">
        <v>3.3266799733865607E-2</v>
      </c>
      <c r="P107" s="62">
        <v>0.21839654025282768</v>
      </c>
      <c r="Q107" s="129"/>
    </row>
    <row r="108" spans="1:17" ht="15" customHeight="1">
      <c r="A108" s="135"/>
      <c r="B108" s="145"/>
      <c r="C108" s="102" t="s">
        <v>141</v>
      </c>
      <c r="D108" s="63">
        <v>7.1523619427811033E-2</v>
      </c>
      <c r="E108" s="64" t="s">
        <v>213</v>
      </c>
      <c r="F108" s="64" t="s">
        <v>213</v>
      </c>
      <c r="G108" s="64" t="s">
        <v>213</v>
      </c>
      <c r="H108" s="64" t="s">
        <v>213</v>
      </c>
      <c r="I108" s="64" t="s">
        <v>213</v>
      </c>
      <c r="J108" s="64" t="s">
        <v>213</v>
      </c>
      <c r="K108" s="64" t="s">
        <v>213</v>
      </c>
      <c r="L108" s="64">
        <v>4.6074517631403848E-2</v>
      </c>
      <c r="M108" s="64">
        <v>7.0359281437125748E-2</v>
      </c>
      <c r="N108" s="64">
        <v>0.19527611443779105</v>
      </c>
      <c r="O108" s="65">
        <v>1.7964071856287428E-2</v>
      </c>
      <c r="P108" s="65" t="s">
        <v>213</v>
      </c>
      <c r="Q108" s="129">
        <f>COUNTIF(D105:O108, "N.D. ")</f>
        <v>12</v>
      </c>
    </row>
    <row r="109" spans="1:17" ht="15" customHeight="1">
      <c r="A109" s="136" t="s">
        <v>28</v>
      </c>
      <c r="B109" s="133" t="s">
        <v>55</v>
      </c>
      <c r="C109" s="128" t="s">
        <v>15</v>
      </c>
      <c r="D109" s="57" t="s">
        <v>212</v>
      </c>
      <c r="E109" s="58" t="s">
        <v>212</v>
      </c>
      <c r="F109" s="58" t="s">
        <v>212</v>
      </c>
      <c r="G109" s="58" t="s">
        <v>212</v>
      </c>
      <c r="H109" s="58" t="s">
        <v>212</v>
      </c>
      <c r="I109" s="58" t="s">
        <v>212</v>
      </c>
      <c r="J109" s="58" t="s">
        <v>213</v>
      </c>
      <c r="K109" s="58">
        <v>3.4477577535619225E-2</v>
      </c>
      <c r="L109" s="58" t="s">
        <v>213</v>
      </c>
      <c r="M109" s="58" t="s">
        <v>213</v>
      </c>
      <c r="N109" s="58" t="s">
        <v>213</v>
      </c>
      <c r="O109" s="59" t="s">
        <v>213</v>
      </c>
      <c r="P109" s="59">
        <v>7.8340682280380394E-3</v>
      </c>
      <c r="Q109" s="129"/>
    </row>
    <row r="110" spans="1:17" ht="15" customHeight="1">
      <c r="A110" s="144"/>
      <c r="B110" s="133"/>
      <c r="C110" s="101" t="s">
        <v>66</v>
      </c>
      <c r="D110" s="37">
        <v>0</v>
      </c>
      <c r="E110" s="5">
        <v>0</v>
      </c>
      <c r="F110" s="5">
        <v>0</v>
      </c>
      <c r="G110" s="5">
        <v>0</v>
      </c>
      <c r="H110" s="5">
        <v>0</v>
      </c>
      <c r="I110" s="5">
        <v>0</v>
      </c>
      <c r="J110" s="5">
        <v>100</v>
      </c>
      <c r="K110" s="5">
        <v>100</v>
      </c>
      <c r="L110" s="5">
        <v>100</v>
      </c>
      <c r="M110" s="5">
        <v>100</v>
      </c>
      <c r="N110" s="5">
        <v>100</v>
      </c>
      <c r="O110" s="6">
        <v>100</v>
      </c>
      <c r="P110" s="6">
        <v>50.136986301369866</v>
      </c>
      <c r="Q110" s="129"/>
    </row>
    <row r="111" spans="1:17" ht="15" customHeight="1">
      <c r="A111" s="144"/>
      <c r="B111" s="133"/>
      <c r="C111" s="101" t="s">
        <v>83</v>
      </c>
      <c r="D111" s="60" t="s">
        <v>212</v>
      </c>
      <c r="E111" s="61" t="s">
        <v>212</v>
      </c>
      <c r="F111" s="61" t="s">
        <v>212</v>
      </c>
      <c r="G111" s="61" t="s">
        <v>212</v>
      </c>
      <c r="H111" s="61" t="s">
        <v>212</v>
      </c>
      <c r="I111" s="61" t="s">
        <v>212</v>
      </c>
      <c r="J111" s="61" t="s">
        <v>213</v>
      </c>
      <c r="K111" s="61">
        <v>6.3673893677905546E-2</v>
      </c>
      <c r="L111" s="61" t="s">
        <v>213</v>
      </c>
      <c r="M111" s="61" t="s">
        <v>213</v>
      </c>
      <c r="N111" s="61" t="s">
        <v>213</v>
      </c>
      <c r="O111" s="62" t="s">
        <v>213</v>
      </c>
      <c r="P111" s="62">
        <v>6.3673893677905546E-2</v>
      </c>
      <c r="Q111" s="129"/>
    </row>
    <row r="112" spans="1:17" ht="15" customHeight="1">
      <c r="A112" s="144"/>
      <c r="B112" s="134"/>
      <c r="C112" s="102" t="s">
        <v>84</v>
      </c>
      <c r="D112" s="63" t="s">
        <v>212</v>
      </c>
      <c r="E112" s="64" t="s">
        <v>212</v>
      </c>
      <c r="F112" s="64" t="s">
        <v>212</v>
      </c>
      <c r="G112" s="64" t="s">
        <v>212</v>
      </c>
      <c r="H112" s="64" t="s">
        <v>212</v>
      </c>
      <c r="I112" s="64" t="s">
        <v>212</v>
      </c>
      <c r="J112" s="64" t="s">
        <v>213</v>
      </c>
      <c r="K112" s="64" t="s">
        <v>213</v>
      </c>
      <c r="L112" s="64" t="s">
        <v>213</v>
      </c>
      <c r="M112" s="64" t="s">
        <v>213</v>
      </c>
      <c r="N112" s="64" t="s">
        <v>213</v>
      </c>
      <c r="O112" s="65" t="s">
        <v>213</v>
      </c>
      <c r="P112" s="65" t="s">
        <v>213</v>
      </c>
      <c r="Q112" s="129">
        <f>COUNTIF(D109:O112, "N.D. ")</f>
        <v>16</v>
      </c>
    </row>
    <row r="113" spans="1:17" ht="15" customHeight="1">
      <c r="A113" s="144"/>
      <c r="B113" s="133" t="s">
        <v>54</v>
      </c>
      <c r="C113" s="128" t="s">
        <v>15</v>
      </c>
      <c r="D113" s="57">
        <v>3.468235297870529E-2</v>
      </c>
      <c r="E113" s="58">
        <v>2.5060468331603684E-2</v>
      </c>
      <c r="F113" s="58">
        <v>1.3976693944823721E-2</v>
      </c>
      <c r="G113" s="58">
        <v>1.7471830595629553E-2</v>
      </c>
      <c r="H113" s="58">
        <v>1.0564179114687867E-2</v>
      </c>
      <c r="I113" s="58">
        <v>1.0319632309538154E-2</v>
      </c>
      <c r="J113" s="58">
        <v>2.5053429657311839E-2</v>
      </c>
      <c r="K113" s="58">
        <v>1.6752000391633121E-2</v>
      </c>
      <c r="L113" s="58" t="s">
        <v>213</v>
      </c>
      <c r="M113" s="58" t="s">
        <v>213</v>
      </c>
      <c r="N113" s="58" t="s">
        <v>213</v>
      </c>
      <c r="O113" s="59">
        <v>4.48828602617437E-2</v>
      </c>
      <c r="P113" s="59">
        <v>1.8901417716251687E-2</v>
      </c>
      <c r="Q113" s="129"/>
    </row>
    <row r="114" spans="1:17" ht="15" customHeight="1">
      <c r="A114" s="144"/>
      <c r="B114" s="133"/>
      <c r="C114" s="101" t="s">
        <v>58</v>
      </c>
      <c r="D114" s="37">
        <v>100</v>
      </c>
      <c r="E114" s="5">
        <v>100</v>
      </c>
      <c r="F114" s="5">
        <v>100</v>
      </c>
      <c r="G114" s="5">
        <v>100</v>
      </c>
      <c r="H114" s="5">
        <v>100</v>
      </c>
      <c r="I114" s="5">
        <v>100</v>
      </c>
      <c r="J114" s="5">
        <v>100</v>
      </c>
      <c r="K114" s="5">
        <v>100</v>
      </c>
      <c r="L114" s="5">
        <v>100</v>
      </c>
      <c r="M114" s="5">
        <v>100</v>
      </c>
      <c r="N114" s="5">
        <v>100</v>
      </c>
      <c r="O114" s="6">
        <v>100</v>
      </c>
      <c r="P114" s="6">
        <v>100</v>
      </c>
      <c r="Q114" s="129"/>
    </row>
    <row r="115" spans="1:17" ht="15" customHeight="1">
      <c r="A115" s="144"/>
      <c r="B115" s="133"/>
      <c r="C115" s="101" t="s">
        <v>142</v>
      </c>
      <c r="D115" s="60">
        <v>4.8094895340275577E-2</v>
      </c>
      <c r="E115" s="61">
        <v>4.9051277533039631E-2</v>
      </c>
      <c r="F115" s="61">
        <v>2.620169871794871E-2</v>
      </c>
      <c r="G115" s="61">
        <v>2.7270511740253904E-2</v>
      </c>
      <c r="H115" s="61">
        <v>1.2274118837380428E-2</v>
      </c>
      <c r="I115" s="61">
        <v>1.5367200000000003E-2</v>
      </c>
      <c r="J115" s="61">
        <v>6.3807650411439362E-2</v>
      </c>
      <c r="K115" s="61">
        <v>3.4356985760353641E-2</v>
      </c>
      <c r="L115" s="61">
        <v>2.8568992121212122E-2</v>
      </c>
      <c r="M115" s="61" t="s">
        <v>213</v>
      </c>
      <c r="N115" s="61" t="s">
        <v>213</v>
      </c>
      <c r="O115" s="62">
        <v>0.11634562125</v>
      </c>
      <c r="P115" s="62">
        <v>0.11634562125</v>
      </c>
      <c r="Q115" s="129"/>
    </row>
    <row r="116" spans="1:17" ht="15" customHeight="1">
      <c r="A116" s="144"/>
      <c r="B116" s="134"/>
      <c r="C116" s="102" t="s">
        <v>143</v>
      </c>
      <c r="D116" s="63">
        <v>2.3101526949135406E-2</v>
      </c>
      <c r="E116" s="64" t="s">
        <v>213</v>
      </c>
      <c r="F116" s="64" t="s">
        <v>213</v>
      </c>
      <c r="G116" s="64">
        <v>1.2850703129536085E-2</v>
      </c>
      <c r="H116" s="64" t="s">
        <v>213</v>
      </c>
      <c r="I116" s="64" t="s">
        <v>213</v>
      </c>
      <c r="J116" s="64" t="s">
        <v>213</v>
      </c>
      <c r="K116" s="64" t="s">
        <v>213</v>
      </c>
      <c r="L116" s="64" t="s">
        <v>213</v>
      </c>
      <c r="M116" s="64" t="s">
        <v>213</v>
      </c>
      <c r="N116" s="64" t="s">
        <v>213</v>
      </c>
      <c r="O116" s="65">
        <v>1.5662212927756651E-2</v>
      </c>
      <c r="P116" s="65" t="s">
        <v>213</v>
      </c>
      <c r="Q116" s="129">
        <f>COUNTIF(D113:O116, "N.D. ")</f>
        <v>14</v>
      </c>
    </row>
    <row r="117" spans="1:17" ht="15" customHeight="1">
      <c r="A117" s="144"/>
      <c r="B117" s="133" t="s">
        <v>53</v>
      </c>
      <c r="C117" s="128" t="s">
        <v>15</v>
      </c>
      <c r="D117" s="57">
        <v>0.18522161553922262</v>
      </c>
      <c r="E117" s="58">
        <v>0.11766387150701638</v>
      </c>
      <c r="F117" s="58">
        <v>0.11156527390812719</v>
      </c>
      <c r="G117" s="58">
        <v>8.7147837820698154E-2</v>
      </c>
      <c r="H117" s="58">
        <v>0.12161132443654674</v>
      </c>
      <c r="I117" s="58">
        <v>3.9101419277368966E-2</v>
      </c>
      <c r="J117" s="58">
        <v>6.2106537745811784E-2</v>
      </c>
      <c r="K117" s="58">
        <v>5.9926574929160231E-2</v>
      </c>
      <c r="L117" s="58">
        <v>4.7157816647284009E-2</v>
      </c>
      <c r="M117" s="58">
        <v>4.7157429271381592E-2</v>
      </c>
      <c r="N117" s="58">
        <v>2.457609537660034E-2</v>
      </c>
      <c r="O117" s="59">
        <v>3.3853102695735937E-2</v>
      </c>
      <c r="P117" s="59">
        <v>8.0731275967478353E-2</v>
      </c>
      <c r="Q117" s="129"/>
    </row>
    <row r="118" spans="1:17" ht="15" customHeight="1">
      <c r="A118" s="144"/>
      <c r="B118" s="133"/>
      <c r="C118" s="101" t="s">
        <v>58</v>
      </c>
      <c r="D118" s="37">
        <v>100</v>
      </c>
      <c r="E118" s="5">
        <v>100</v>
      </c>
      <c r="F118" s="5">
        <v>100</v>
      </c>
      <c r="G118" s="5">
        <v>100</v>
      </c>
      <c r="H118" s="5">
        <v>100</v>
      </c>
      <c r="I118" s="5">
        <v>100</v>
      </c>
      <c r="J118" s="5">
        <v>100</v>
      </c>
      <c r="K118" s="5">
        <v>100</v>
      </c>
      <c r="L118" s="5">
        <v>100</v>
      </c>
      <c r="M118" s="5">
        <v>80</v>
      </c>
      <c r="N118" s="5">
        <v>100</v>
      </c>
      <c r="O118" s="6">
        <v>100</v>
      </c>
      <c r="P118" s="6">
        <v>98.076923076923066</v>
      </c>
      <c r="Q118" s="129"/>
    </row>
    <row r="119" spans="1:17" ht="15" customHeight="1">
      <c r="A119" s="144"/>
      <c r="B119" s="133"/>
      <c r="C119" s="101" t="s">
        <v>142</v>
      </c>
      <c r="D119" s="60">
        <v>0.65938890104280612</v>
      </c>
      <c r="E119" s="61">
        <v>0.15182952719836404</v>
      </c>
      <c r="F119" s="61">
        <v>0.16508234257748777</v>
      </c>
      <c r="G119" s="61">
        <v>0.12814180216942145</v>
      </c>
      <c r="H119" s="61">
        <v>0.2156818757921419</v>
      </c>
      <c r="I119" s="61">
        <v>6.4432772946859881E-2</v>
      </c>
      <c r="J119" s="61">
        <v>0.10660004985754991</v>
      </c>
      <c r="K119" s="61">
        <v>9.345448405460674E-2</v>
      </c>
      <c r="L119" s="61">
        <v>5.6617516339869264E-2</v>
      </c>
      <c r="M119" s="61">
        <v>8.9663066465256791E-2</v>
      </c>
      <c r="N119" s="61">
        <v>3.2780339622641506E-2</v>
      </c>
      <c r="O119" s="62">
        <v>9.9116331059811116E-2</v>
      </c>
      <c r="P119" s="62">
        <v>0.65938890104280612</v>
      </c>
      <c r="Q119" s="129"/>
    </row>
    <row r="120" spans="1:17" ht="15" customHeight="1">
      <c r="A120" s="144"/>
      <c r="B120" s="134"/>
      <c r="C120" s="102" t="s">
        <v>143</v>
      </c>
      <c r="D120" s="63">
        <v>3.0803245828245833E-2</v>
      </c>
      <c r="E120" s="64">
        <v>8.5306910613149489E-2</v>
      </c>
      <c r="F120" s="64" t="s">
        <v>213</v>
      </c>
      <c r="G120" s="64">
        <v>1.5531532351628739E-2</v>
      </c>
      <c r="H120" s="64">
        <v>3.7064985119047621E-2</v>
      </c>
      <c r="I120" s="64" t="s">
        <v>213</v>
      </c>
      <c r="J120" s="64">
        <v>2.3156607623961017E-2</v>
      </c>
      <c r="K120" s="64">
        <v>2.7926686412303614E-2</v>
      </c>
      <c r="L120" s="64">
        <v>3.9099992343032158E-2</v>
      </c>
      <c r="M120" s="64" t="s">
        <v>213</v>
      </c>
      <c r="N120" s="64">
        <v>1.156083455882353E-2</v>
      </c>
      <c r="O120" s="65" t="s">
        <v>213</v>
      </c>
      <c r="P120" s="65" t="s">
        <v>213</v>
      </c>
      <c r="Q120" s="129">
        <f>COUNTIF(D117:O120, "N.D. ")</f>
        <v>4</v>
      </c>
    </row>
    <row r="121" spans="1:17" ht="15" customHeight="1">
      <c r="A121" s="144"/>
      <c r="B121" s="133" t="s">
        <v>70</v>
      </c>
      <c r="C121" s="128" t="s">
        <v>15</v>
      </c>
      <c r="D121" s="57">
        <v>7.0578315092762384E-2</v>
      </c>
      <c r="E121" s="58">
        <v>8.9412956200678129E-2</v>
      </c>
      <c r="F121" s="58">
        <v>9.2726290969076086E-2</v>
      </c>
      <c r="G121" s="58">
        <v>0.12166157658129394</v>
      </c>
      <c r="H121" s="58">
        <v>8.370777979123499E-2</v>
      </c>
      <c r="I121" s="58">
        <v>5.2256864118955137E-2</v>
      </c>
      <c r="J121" s="58">
        <v>0.13123208650041568</v>
      </c>
      <c r="K121" s="58">
        <v>5.8780571779019394E-2</v>
      </c>
      <c r="L121" s="58">
        <v>6.0797780753365699E-2</v>
      </c>
      <c r="M121" s="58">
        <v>4.639382674235145E-2</v>
      </c>
      <c r="N121" s="58">
        <v>9.4287459092468967E-2</v>
      </c>
      <c r="O121" s="59">
        <v>0.10655206096867897</v>
      </c>
      <c r="P121" s="59">
        <v>8.4032297382525059E-2</v>
      </c>
      <c r="Q121" s="129"/>
    </row>
    <row r="122" spans="1:17" ht="15" customHeight="1">
      <c r="A122" s="144"/>
      <c r="B122" s="133"/>
      <c r="C122" s="101" t="s">
        <v>58</v>
      </c>
      <c r="D122" s="37">
        <v>100</v>
      </c>
      <c r="E122" s="5">
        <v>100</v>
      </c>
      <c r="F122" s="5">
        <v>100</v>
      </c>
      <c r="G122" s="5">
        <v>100</v>
      </c>
      <c r="H122" s="5">
        <v>100</v>
      </c>
      <c r="I122" s="5">
        <v>100</v>
      </c>
      <c r="J122" s="5">
        <v>100</v>
      </c>
      <c r="K122" s="5">
        <v>100</v>
      </c>
      <c r="L122" s="5">
        <v>100</v>
      </c>
      <c r="M122" s="5">
        <v>100</v>
      </c>
      <c r="N122" s="5">
        <v>100</v>
      </c>
      <c r="O122" s="6">
        <v>100</v>
      </c>
      <c r="P122" s="6">
        <v>100</v>
      </c>
      <c r="Q122" s="129"/>
    </row>
    <row r="123" spans="1:17" ht="15" customHeight="1">
      <c r="A123" s="144"/>
      <c r="B123" s="133"/>
      <c r="C123" s="101" t="s">
        <v>145</v>
      </c>
      <c r="D123" s="60">
        <v>0.10089619919056834</v>
      </c>
      <c r="E123" s="61">
        <v>0.10265104611767957</v>
      </c>
      <c r="F123" s="61">
        <v>9.4177178751877644E-2</v>
      </c>
      <c r="G123" s="61">
        <v>0.1720583517648841</v>
      </c>
      <c r="H123" s="61">
        <v>0.10874632553140673</v>
      </c>
      <c r="I123" s="61">
        <v>5.4021943708934005E-2</v>
      </c>
      <c r="J123" s="61">
        <v>0.21843653409716862</v>
      </c>
      <c r="K123" s="61">
        <v>6.150064039408866E-2</v>
      </c>
      <c r="L123" s="61">
        <v>7.3698039110839497E-2</v>
      </c>
      <c r="M123" s="61">
        <v>8.6340351486605849E-2</v>
      </c>
      <c r="N123" s="61">
        <v>9.989075909402885E-2</v>
      </c>
      <c r="O123" s="62">
        <v>0.13272984813084115</v>
      </c>
      <c r="P123" s="62">
        <v>0.21843653409716862</v>
      </c>
      <c r="Q123" s="129"/>
    </row>
    <row r="124" spans="1:17" ht="15" customHeight="1">
      <c r="A124" s="147"/>
      <c r="B124" s="134"/>
      <c r="C124" s="102" t="s">
        <v>146</v>
      </c>
      <c r="D124" s="63">
        <v>4.0260430994956437E-2</v>
      </c>
      <c r="E124" s="64">
        <v>7.6174866283676673E-2</v>
      </c>
      <c r="F124" s="64">
        <v>9.1275403186274515E-2</v>
      </c>
      <c r="G124" s="64">
        <v>7.1264801397703775E-2</v>
      </c>
      <c r="H124" s="64">
        <v>5.8669234051063258E-2</v>
      </c>
      <c r="I124" s="64">
        <v>5.0491784528976263E-2</v>
      </c>
      <c r="J124" s="64">
        <v>4.4027638903662736E-2</v>
      </c>
      <c r="K124" s="64">
        <v>5.6060503163950136E-2</v>
      </c>
      <c r="L124" s="64">
        <v>4.7897522395891901E-2</v>
      </c>
      <c r="M124" s="64" t="s">
        <v>213</v>
      </c>
      <c r="N124" s="64">
        <v>8.8684159090909084E-2</v>
      </c>
      <c r="O124" s="65">
        <v>8.0374273806516794E-2</v>
      </c>
      <c r="P124" s="65" t="s">
        <v>213</v>
      </c>
      <c r="Q124" s="129">
        <f>COUNTIF(D121:O124, "N.D. ")</f>
        <v>1</v>
      </c>
    </row>
    <row r="125" spans="1:17" ht="15" customHeight="1">
      <c r="A125" s="144" t="s">
        <v>206</v>
      </c>
      <c r="B125" s="142" t="s">
        <v>204</v>
      </c>
      <c r="C125" s="128" t="s">
        <v>59</v>
      </c>
      <c r="D125" s="57">
        <v>0.13033297411609915</v>
      </c>
      <c r="E125" s="58">
        <v>8.2013079224309518E-2</v>
      </c>
      <c r="F125" s="58" t="s">
        <v>212</v>
      </c>
      <c r="G125" s="58">
        <v>0.15561139513457808</v>
      </c>
      <c r="H125" s="58">
        <v>0.10780602033741564</v>
      </c>
      <c r="I125" s="58">
        <v>3.307811638248332E-2</v>
      </c>
      <c r="J125" s="58">
        <v>5.4800394304886257E-2</v>
      </c>
      <c r="K125" s="58">
        <v>5.626808390846557E-2</v>
      </c>
      <c r="L125" s="58">
        <v>3.8413510831753969E-2</v>
      </c>
      <c r="M125" s="58">
        <v>4.9908882037104731E-2</v>
      </c>
      <c r="N125" s="58">
        <v>9.8255343716360952E-2</v>
      </c>
      <c r="O125" s="59">
        <v>0.6905995315989627</v>
      </c>
      <c r="P125" s="59">
        <v>0.13609884832658359</v>
      </c>
      <c r="Q125" s="129"/>
    </row>
    <row r="126" spans="1:17" ht="15" customHeight="1">
      <c r="A126" s="144"/>
      <c r="B126" s="143"/>
      <c r="C126" s="101" t="s">
        <v>58</v>
      </c>
      <c r="D126" s="37">
        <v>100</v>
      </c>
      <c r="E126" s="5">
        <v>100</v>
      </c>
      <c r="F126" s="5">
        <v>0</v>
      </c>
      <c r="G126" s="5">
        <v>100</v>
      </c>
      <c r="H126" s="5">
        <v>100</v>
      </c>
      <c r="I126" s="5">
        <v>90</v>
      </c>
      <c r="J126" s="5">
        <v>100</v>
      </c>
      <c r="K126" s="5">
        <v>100</v>
      </c>
      <c r="L126" s="5">
        <v>100</v>
      </c>
      <c r="M126" s="5">
        <v>100</v>
      </c>
      <c r="N126" s="5">
        <v>100</v>
      </c>
      <c r="O126" s="6">
        <v>100</v>
      </c>
      <c r="P126" s="6">
        <v>90.958904109589042</v>
      </c>
      <c r="Q126" s="129"/>
    </row>
    <row r="127" spans="1:17" ht="15" customHeight="1">
      <c r="A127" s="144"/>
      <c r="B127" s="143"/>
      <c r="C127" s="101" t="s">
        <v>153</v>
      </c>
      <c r="D127" s="60">
        <v>0.34684926613052158</v>
      </c>
      <c r="E127" s="61">
        <v>0.10778949010870939</v>
      </c>
      <c r="F127" s="61" t="s">
        <v>212</v>
      </c>
      <c r="G127" s="61">
        <v>0.19545506918708355</v>
      </c>
      <c r="H127" s="61">
        <v>0.12064516593948674</v>
      </c>
      <c r="I127" s="61">
        <v>8.9234349147449973E-2</v>
      </c>
      <c r="J127" s="61">
        <v>8.7007132225894929E-2</v>
      </c>
      <c r="K127" s="61">
        <v>8.8879784356554262E-2</v>
      </c>
      <c r="L127" s="61">
        <v>6.1122724589300091E-2</v>
      </c>
      <c r="M127" s="61">
        <v>5.4788926810769821E-2</v>
      </c>
      <c r="N127" s="61">
        <v>0.13529318624358003</v>
      </c>
      <c r="O127" s="62">
        <v>1.8238487954926574</v>
      </c>
      <c r="P127" s="62">
        <v>1.8238487954926574</v>
      </c>
      <c r="Q127" s="129"/>
    </row>
    <row r="128" spans="1:17" ht="15" customHeight="1">
      <c r="A128" s="144"/>
      <c r="B128" s="145"/>
      <c r="C128" s="102" t="s">
        <v>154</v>
      </c>
      <c r="D128" s="63" t="s">
        <v>213</v>
      </c>
      <c r="E128" s="64">
        <v>4.3351039056883624E-2</v>
      </c>
      <c r="F128" s="64" t="s">
        <v>212</v>
      </c>
      <c r="G128" s="64">
        <v>0.12101520322680735</v>
      </c>
      <c r="H128" s="64">
        <v>8.9394730522155852E-2</v>
      </c>
      <c r="I128" s="64" t="s">
        <v>213</v>
      </c>
      <c r="J128" s="64" t="s">
        <v>213</v>
      </c>
      <c r="K128" s="64" t="s">
        <v>213</v>
      </c>
      <c r="L128" s="64" t="s">
        <v>213</v>
      </c>
      <c r="M128" s="64">
        <v>4.5591320898955741E-2</v>
      </c>
      <c r="N128" s="64">
        <v>5.2072274455003238E-2</v>
      </c>
      <c r="O128" s="65">
        <v>0.11809960011412866</v>
      </c>
      <c r="P128" s="65" t="s">
        <v>213</v>
      </c>
      <c r="Q128" s="129">
        <f>COUNTIF(D125:O128, "N.D. ")</f>
        <v>5</v>
      </c>
    </row>
    <row r="129" spans="1:17" ht="15" customHeight="1">
      <c r="A129" s="144"/>
      <c r="B129" s="133" t="s">
        <v>221</v>
      </c>
      <c r="C129" s="128" t="s">
        <v>59</v>
      </c>
      <c r="D129" s="57" t="s">
        <v>212</v>
      </c>
      <c r="E129" s="58" t="s">
        <v>212</v>
      </c>
      <c r="F129" s="58" t="s">
        <v>212</v>
      </c>
      <c r="G129" s="58">
        <v>8.1487756866541236E-2</v>
      </c>
      <c r="H129" s="58">
        <v>3.4101806786894742E-2</v>
      </c>
      <c r="I129" s="58">
        <v>5.9307037808511126E-2</v>
      </c>
      <c r="J129" s="58">
        <v>3.7657788089510487E-2</v>
      </c>
      <c r="K129" s="58">
        <v>3.8869280148361184E-2</v>
      </c>
      <c r="L129" s="58">
        <v>4.1014243460382883E-2</v>
      </c>
      <c r="M129" s="58">
        <v>3.8166522411033292E-2</v>
      </c>
      <c r="N129" s="58">
        <v>7.2526253976485905E-2</v>
      </c>
      <c r="O129" s="59">
        <v>6.4699045141329639E-2</v>
      </c>
      <c r="P129" s="59">
        <v>5.4633256639105642E-2</v>
      </c>
      <c r="Q129" s="129"/>
    </row>
    <row r="130" spans="1:17" ht="15" customHeight="1">
      <c r="A130" s="144"/>
      <c r="B130" s="143"/>
      <c r="C130" s="101" t="s">
        <v>58</v>
      </c>
      <c r="D130" s="37">
        <v>0</v>
      </c>
      <c r="E130" s="5">
        <v>0</v>
      </c>
      <c r="F130" s="5">
        <v>0</v>
      </c>
      <c r="G130" s="5">
        <v>96.428571428571431</v>
      </c>
      <c r="H130" s="5">
        <v>100</v>
      </c>
      <c r="I130" s="5">
        <v>100</v>
      </c>
      <c r="J130" s="5">
        <v>84.375</v>
      </c>
      <c r="K130" s="5">
        <v>100</v>
      </c>
      <c r="L130" s="5">
        <v>100</v>
      </c>
      <c r="M130" s="5">
        <v>100</v>
      </c>
      <c r="N130" s="5">
        <v>93.548387096774192</v>
      </c>
      <c r="O130" s="6">
        <v>100</v>
      </c>
      <c r="P130" s="6">
        <v>71.823204419889507</v>
      </c>
      <c r="Q130" s="129"/>
    </row>
    <row r="131" spans="1:17" ht="15" customHeight="1">
      <c r="A131" s="144"/>
      <c r="B131" s="143"/>
      <c r="C131" s="101" t="s">
        <v>153</v>
      </c>
      <c r="D131" s="60" t="s">
        <v>212</v>
      </c>
      <c r="E131" s="61" t="s">
        <v>212</v>
      </c>
      <c r="F131" s="61" t="s">
        <v>212</v>
      </c>
      <c r="G131" s="61">
        <v>0.15311384096386355</v>
      </c>
      <c r="H131" s="61">
        <v>9.2305420360684218E-2</v>
      </c>
      <c r="I131" s="61">
        <v>9.0267347197534833E-2</v>
      </c>
      <c r="J131" s="61">
        <v>7.5315576179020974E-2</v>
      </c>
      <c r="K131" s="61">
        <v>6.1038812890973057E-2</v>
      </c>
      <c r="L131" s="61">
        <v>5.3926623316946976E-2</v>
      </c>
      <c r="M131" s="61">
        <v>4.958310278621255E-2</v>
      </c>
      <c r="N131" s="61">
        <v>8.4410057786094117E-2</v>
      </c>
      <c r="O131" s="62">
        <v>9.7637489526067336E-2</v>
      </c>
      <c r="P131" s="62">
        <v>0.15311384096386355</v>
      </c>
      <c r="Q131" s="129"/>
    </row>
    <row r="132" spans="1:17" ht="15" customHeight="1">
      <c r="A132" s="144"/>
      <c r="B132" s="145"/>
      <c r="C132" s="102" t="s">
        <v>154</v>
      </c>
      <c r="D132" s="63" t="s">
        <v>212</v>
      </c>
      <c r="E132" s="64" t="s">
        <v>212</v>
      </c>
      <c r="F132" s="64" t="s">
        <v>212</v>
      </c>
      <c r="G132" s="64">
        <v>1.4904240430181452E-2</v>
      </c>
      <c r="H132" s="64" t="s">
        <v>213</v>
      </c>
      <c r="I132" s="64" t="s">
        <v>213</v>
      </c>
      <c r="J132" s="64" t="s">
        <v>213</v>
      </c>
      <c r="K132" s="64" t="s">
        <v>213</v>
      </c>
      <c r="L132" s="64">
        <v>2.0181249404013845E-2</v>
      </c>
      <c r="M132" s="64">
        <v>3.1160604692584356E-2</v>
      </c>
      <c r="N132" s="64">
        <v>5.0482605075011983E-2</v>
      </c>
      <c r="O132" s="65">
        <v>1.1524311865608794E-2</v>
      </c>
      <c r="P132" s="65" t="s">
        <v>213</v>
      </c>
      <c r="Q132" s="129">
        <f>COUNTIF(D129:O132, "N.D. ")</f>
        <v>4</v>
      </c>
    </row>
    <row r="133" spans="1:17" ht="15" customHeight="1">
      <c r="A133" s="144"/>
      <c r="B133" s="143" t="s">
        <v>90</v>
      </c>
      <c r="C133" s="128" t="s">
        <v>15</v>
      </c>
      <c r="D133" s="36" t="s">
        <v>212</v>
      </c>
      <c r="E133" s="58" t="s">
        <v>212</v>
      </c>
      <c r="F133" s="58" t="s">
        <v>212</v>
      </c>
      <c r="G133" s="58" t="s">
        <v>212</v>
      </c>
      <c r="H133" s="58" t="s">
        <v>212</v>
      </c>
      <c r="I133" s="58" t="s">
        <v>212</v>
      </c>
      <c r="J133" s="58">
        <v>1.629258864904097E-2</v>
      </c>
      <c r="K133" s="58" t="s">
        <v>212</v>
      </c>
      <c r="L133" s="58" t="s">
        <v>212</v>
      </c>
      <c r="M133" s="58" t="s">
        <v>212</v>
      </c>
      <c r="N133" s="58" t="s">
        <v>213</v>
      </c>
      <c r="O133" s="3" t="s">
        <v>212</v>
      </c>
      <c r="P133" s="59" t="s">
        <v>213</v>
      </c>
      <c r="Q133" s="129"/>
    </row>
    <row r="134" spans="1:17" ht="15" customHeight="1">
      <c r="A134" s="144"/>
      <c r="B134" s="143" t="s">
        <v>125</v>
      </c>
      <c r="C134" s="101" t="s">
        <v>58</v>
      </c>
      <c r="D134" s="37">
        <v>0</v>
      </c>
      <c r="E134" s="5">
        <v>0</v>
      </c>
      <c r="F134" s="5">
        <v>0</v>
      </c>
      <c r="G134" s="5">
        <v>0</v>
      </c>
      <c r="H134" s="5">
        <v>0</v>
      </c>
      <c r="I134" s="5">
        <v>0</v>
      </c>
      <c r="J134" s="5">
        <v>35</v>
      </c>
      <c r="K134" s="5">
        <v>0</v>
      </c>
      <c r="L134" s="5">
        <v>0</v>
      </c>
      <c r="M134" s="5">
        <v>0</v>
      </c>
      <c r="N134" s="5">
        <v>51.612903225806448</v>
      </c>
      <c r="O134" s="6">
        <v>0</v>
      </c>
      <c r="P134" s="6">
        <v>8.1967213114754092</v>
      </c>
      <c r="Q134" s="129"/>
    </row>
    <row r="135" spans="1:17" ht="15" customHeight="1">
      <c r="A135" s="144"/>
      <c r="B135" s="143"/>
      <c r="C135" s="101" t="s">
        <v>145</v>
      </c>
      <c r="D135" s="38" t="s">
        <v>212</v>
      </c>
      <c r="E135" s="61" t="s">
        <v>212</v>
      </c>
      <c r="F135" s="61" t="s">
        <v>212</v>
      </c>
      <c r="G135" s="61" t="s">
        <v>212</v>
      </c>
      <c r="H135" s="61" t="s">
        <v>212</v>
      </c>
      <c r="I135" s="61" t="s">
        <v>212</v>
      </c>
      <c r="J135" s="61">
        <v>1.629258864904097E-2</v>
      </c>
      <c r="K135" s="61" t="s">
        <v>212</v>
      </c>
      <c r="L135" s="61" t="s">
        <v>212</v>
      </c>
      <c r="M135" s="61" t="s">
        <v>212</v>
      </c>
      <c r="N135" s="61" t="s">
        <v>213</v>
      </c>
      <c r="O135" s="8" t="s">
        <v>212</v>
      </c>
      <c r="P135" s="62">
        <v>1.629258864904097E-2</v>
      </c>
      <c r="Q135" s="129"/>
    </row>
    <row r="136" spans="1:17" ht="15" customHeight="1">
      <c r="A136" s="144"/>
      <c r="B136" s="145"/>
      <c r="C136" s="102" t="s">
        <v>146</v>
      </c>
      <c r="D136" s="39" t="s">
        <v>212</v>
      </c>
      <c r="E136" s="64" t="s">
        <v>212</v>
      </c>
      <c r="F136" s="64" t="s">
        <v>212</v>
      </c>
      <c r="G136" s="64" t="s">
        <v>212</v>
      </c>
      <c r="H136" s="64" t="s">
        <v>212</v>
      </c>
      <c r="I136" s="64" t="s">
        <v>212</v>
      </c>
      <c r="J136" s="64">
        <v>1.629258864904097E-2</v>
      </c>
      <c r="K136" s="64" t="s">
        <v>212</v>
      </c>
      <c r="L136" s="64" t="s">
        <v>212</v>
      </c>
      <c r="M136" s="64" t="s">
        <v>212</v>
      </c>
      <c r="N136" s="64" t="s">
        <v>213</v>
      </c>
      <c r="O136" s="10" t="s">
        <v>212</v>
      </c>
      <c r="P136" s="65" t="s">
        <v>213</v>
      </c>
      <c r="Q136" s="129">
        <f>COUNTIF(D133:O136, "N.D. ")</f>
        <v>3</v>
      </c>
    </row>
    <row r="137" spans="1:17" ht="15" customHeight="1">
      <c r="A137" s="144"/>
      <c r="B137" s="143" t="s">
        <v>93</v>
      </c>
      <c r="C137" s="128" t="s">
        <v>59</v>
      </c>
      <c r="D137" s="57">
        <v>2.6103741432783573E-2</v>
      </c>
      <c r="E137" s="58">
        <v>1.9015486402098734E-2</v>
      </c>
      <c r="F137" s="58">
        <v>6.383772831463648E-2</v>
      </c>
      <c r="G137" s="58">
        <v>0.11339277535989779</v>
      </c>
      <c r="H137" s="58">
        <v>4.6632584213502831E-2</v>
      </c>
      <c r="I137" s="58" t="s">
        <v>213</v>
      </c>
      <c r="J137" s="58">
        <v>1.6391103576210545E-2</v>
      </c>
      <c r="K137" s="58" t="s">
        <v>213</v>
      </c>
      <c r="L137" s="58">
        <v>6.6733275425193125E-2</v>
      </c>
      <c r="M137" s="58" t="s">
        <v>212</v>
      </c>
      <c r="N137" s="58" t="s">
        <v>212</v>
      </c>
      <c r="O137" s="59" t="s">
        <v>212</v>
      </c>
      <c r="P137" s="59">
        <v>3.9947103829794876E-2</v>
      </c>
      <c r="Q137" s="129"/>
    </row>
    <row r="138" spans="1:17" ht="15" customHeight="1">
      <c r="A138" s="144"/>
      <c r="B138" s="143" t="s">
        <v>205</v>
      </c>
      <c r="C138" s="101" t="s">
        <v>58</v>
      </c>
      <c r="D138" s="37">
        <v>93.75</v>
      </c>
      <c r="E138" s="5">
        <v>96.428571428571431</v>
      </c>
      <c r="F138" s="5">
        <v>100</v>
      </c>
      <c r="G138" s="5">
        <v>96.774193548387103</v>
      </c>
      <c r="H138" s="5">
        <v>96.774193548387103</v>
      </c>
      <c r="I138" s="5">
        <v>96.666666666666671</v>
      </c>
      <c r="J138" s="5">
        <v>96.774193548387103</v>
      </c>
      <c r="K138" s="5">
        <v>96.774193548387103</v>
      </c>
      <c r="L138" s="5">
        <v>100</v>
      </c>
      <c r="M138" s="5">
        <v>0</v>
      </c>
      <c r="N138" s="5">
        <v>0</v>
      </c>
      <c r="O138" s="6">
        <v>0</v>
      </c>
      <c r="P138" s="6">
        <v>73.002754820936644</v>
      </c>
      <c r="Q138" s="129"/>
    </row>
    <row r="139" spans="1:17" ht="15" customHeight="1">
      <c r="A139" s="144"/>
      <c r="B139" s="143"/>
      <c r="C139" s="101" t="s">
        <v>153</v>
      </c>
      <c r="D139" s="60">
        <v>7.8311224298350718E-2</v>
      </c>
      <c r="E139" s="61">
        <v>5.7046459206296203E-2</v>
      </c>
      <c r="F139" s="61">
        <v>0.13451621282046422</v>
      </c>
      <c r="G139" s="61">
        <v>0.20558282255225341</v>
      </c>
      <c r="H139" s="61">
        <v>7.6751224535407156E-2</v>
      </c>
      <c r="I139" s="61" t="s">
        <v>213</v>
      </c>
      <c r="J139" s="61">
        <v>4.9173310728631632E-2</v>
      </c>
      <c r="K139" s="61">
        <v>2.2251719231492374E-2</v>
      </c>
      <c r="L139" s="61">
        <v>0.20019982627557936</v>
      </c>
      <c r="M139" s="61" t="s">
        <v>212</v>
      </c>
      <c r="N139" s="61" t="s">
        <v>212</v>
      </c>
      <c r="O139" s="62" t="s">
        <v>212</v>
      </c>
      <c r="P139" s="62">
        <v>0.20558282255225341</v>
      </c>
      <c r="Q139" s="129"/>
    </row>
    <row r="140" spans="1:17" ht="15" customHeight="1">
      <c r="A140" s="144"/>
      <c r="B140" s="134"/>
      <c r="C140" s="102" t="s">
        <v>154</v>
      </c>
      <c r="D140" s="63" t="s">
        <v>213</v>
      </c>
      <c r="E140" s="64" t="s">
        <v>213</v>
      </c>
      <c r="F140" s="64" t="s">
        <v>213</v>
      </c>
      <c r="G140" s="64">
        <v>5.1054742230160141E-2</v>
      </c>
      <c r="H140" s="64">
        <v>2.3174030547482221E-2</v>
      </c>
      <c r="I140" s="64" t="s">
        <v>213</v>
      </c>
      <c r="J140" s="64" t="s">
        <v>213</v>
      </c>
      <c r="K140" s="64" t="s">
        <v>213</v>
      </c>
      <c r="L140" s="64" t="s">
        <v>213</v>
      </c>
      <c r="M140" s="64" t="s">
        <v>212</v>
      </c>
      <c r="N140" s="64" t="s">
        <v>212</v>
      </c>
      <c r="O140" s="65" t="s">
        <v>212</v>
      </c>
      <c r="P140" s="65" t="s">
        <v>213</v>
      </c>
      <c r="Q140" s="129">
        <f>COUNTIF(D137:O140, "N.D. ")</f>
        <v>10</v>
      </c>
    </row>
    <row r="141" spans="1:17" ht="15" customHeight="1">
      <c r="A141" s="144"/>
      <c r="B141" s="142" t="s">
        <v>104</v>
      </c>
      <c r="C141" s="128" t="s">
        <v>59</v>
      </c>
      <c r="D141" s="57">
        <v>1.1143619931453566E-2</v>
      </c>
      <c r="E141" s="58">
        <v>6.2639003507949639E-2</v>
      </c>
      <c r="F141" s="58">
        <v>7.1609525199552673E-2</v>
      </c>
      <c r="G141" s="58">
        <v>4.3017365382264749E-2</v>
      </c>
      <c r="H141" s="58">
        <v>2.4909321945530267E-2</v>
      </c>
      <c r="I141" s="58">
        <v>4.0381532791980694E-2</v>
      </c>
      <c r="J141" s="58" t="s">
        <v>213</v>
      </c>
      <c r="K141" s="58" t="s">
        <v>213</v>
      </c>
      <c r="L141" s="58" t="s">
        <v>213</v>
      </c>
      <c r="M141" s="58" t="s">
        <v>212</v>
      </c>
      <c r="N141" s="58">
        <v>1.9212383742451353E-2</v>
      </c>
      <c r="O141" s="59" t="s">
        <v>213</v>
      </c>
      <c r="P141" s="59">
        <v>2.3347772884499879E-2</v>
      </c>
      <c r="Q141" s="129"/>
    </row>
    <row r="142" spans="1:17" ht="15" customHeight="1">
      <c r="A142" s="144"/>
      <c r="B142" s="143"/>
      <c r="C142" s="101" t="s">
        <v>58</v>
      </c>
      <c r="D142" s="37">
        <v>100</v>
      </c>
      <c r="E142" s="5">
        <v>100</v>
      </c>
      <c r="F142" s="5">
        <v>67.741935483870961</v>
      </c>
      <c r="G142" s="5">
        <v>100</v>
      </c>
      <c r="H142" s="5">
        <v>100</v>
      </c>
      <c r="I142" s="5">
        <v>100</v>
      </c>
      <c r="J142" s="5">
        <v>100</v>
      </c>
      <c r="K142" s="5">
        <v>100</v>
      </c>
      <c r="L142" s="5">
        <v>100</v>
      </c>
      <c r="M142" s="5">
        <v>0</v>
      </c>
      <c r="N142" s="5">
        <v>100</v>
      </c>
      <c r="O142" s="6">
        <v>100</v>
      </c>
      <c r="P142" s="6">
        <v>89.010989010989007</v>
      </c>
      <c r="Q142" s="129"/>
    </row>
    <row r="143" spans="1:17" ht="15" customHeight="1">
      <c r="A143" s="144"/>
      <c r="B143" s="143"/>
      <c r="C143" s="101" t="s">
        <v>153</v>
      </c>
      <c r="D143" s="60">
        <v>1.6898030974842451E-2</v>
      </c>
      <c r="E143" s="61">
        <v>9.5281507186561976E-2</v>
      </c>
      <c r="F143" s="61">
        <v>9.7226739942744986E-2</v>
      </c>
      <c r="G143" s="61">
        <v>5.5090680143811924E-2</v>
      </c>
      <c r="H143" s="61">
        <v>4.4720849897433329E-2</v>
      </c>
      <c r="I143" s="61">
        <v>4.5043112372549973E-2</v>
      </c>
      <c r="J143" s="61" t="s">
        <v>213</v>
      </c>
      <c r="K143" s="61" t="s">
        <v>213</v>
      </c>
      <c r="L143" s="61" t="s">
        <v>213</v>
      </c>
      <c r="M143" s="61" t="s">
        <v>212</v>
      </c>
      <c r="N143" s="61">
        <v>4.2599751214910157E-2</v>
      </c>
      <c r="O143" s="62" t="s">
        <v>213</v>
      </c>
      <c r="P143" s="62">
        <v>9.7226739942744986E-2</v>
      </c>
      <c r="Q143" s="129"/>
    </row>
    <row r="144" spans="1:17" ht="15" customHeight="1">
      <c r="A144" s="147"/>
      <c r="B144" s="145"/>
      <c r="C144" s="102" t="s">
        <v>154</v>
      </c>
      <c r="D144" s="63" t="s">
        <v>213</v>
      </c>
      <c r="E144" s="64">
        <v>1.9153084610179057E-2</v>
      </c>
      <c r="F144" s="64">
        <v>4.5992310456360361E-2</v>
      </c>
      <c r="G144" s="64">
        <v>3.4414652021319048E-2</v>
      </c>
      <c r="H144" s="64" t="s">
        <v>213</v>
      </c>
      <c r="I144" s="64">
        <v>3.1228979400070789E-2</v>
      </c>
      <c r="J144" s="64" t="s">
        <v>213</v>
      </c>
      <c r="K144" s="64" t="s">
        <v>213</v>
      </c>
      <c r="L144" s="64" t="s">
        <v>213</v>
      </c>
      <c r="M144" s="64" t="s">
        <v>212</v>
      </c>
      <c r="N144" s="64" t="s">
        <v>213</v>
      </c>
      <c r="O144" s="65" t="s">
        <v>213</v>
      </c>
      <c r="P144" s="65" t="s">
        <v>213</v>
      </c>
      <c r="Q144" s="129">
        <f>COUNTIF(D141:O144, "N.D. ")</f>
        <v>15</v>
      </c>
    </row>
    <row r="145" spans="1:17" ht="15" customHeight="1">
      <c r="A145" s="144" t="s">
        <v>222</v>
      </c>
      <c r="B145" s="127" t="s">
        <v>223</v>
      </c>
      <c r="C145" s="128" t="s">
        <v>15</v>
      </c>
      <c r="D145" s="57">
        <v>0.66234583427258098</v>
      </c>
      <c r="E145" s="58">
        <v>1.8985554847753965</v>
      </c>
      <c r="F145" s="58">
        <v>0.87804630705474229</v>
      </c>
      <c r="G145" s="58">
        <v>0.53649036707642073</v>
      </c>
      <c r="H145" s="58">
        <v>0.43797929314151568</v>
      </c>
      <c r="I145" s="58">
        <v>0.17803972003353591</v>
      </c>
      <c r="J145" s="58">
        <v>0.20455508200849981</v>
      </c>
      <c r="K145" s="58">
        <v>0.11114293169192321</v>
      </c>
      <c r="L145" s="58">
        <v>0.14120690423757448</v>
      </c>
      <c r="M145" s="58">
        <v>0.23012695988403872</v>
      </c>
      <c r="N145" s="58">
        <v>0.57914654444721991</v>
      </c>
      <c r="O145" s="59">
        <v>0.43203627595433902</v>
      </c>
      <c r="P145" s="59">
        <v>0.48185137181985443</v>
      </c>
      <c r="Q145" s="129"/>
    </row>
    <row r="146" spans="1:17" ht="15" customHeight="1">
      <c r="A146" s="144"/>
      <c r="B146" s="133"/>
      <c r="C146" s="101" t="s">
        <v>58</v>
      </c>
      <c r="D146" s="37">
        <v>100</v>
      </c>
      <c r="E146" s="5">
        <v>75</v>
      </c>
      <c r="F146" s="5">
        <v>100</v>
      </c>
      <c r="G146" s="5">
        <v>100</v>
      </c>
      <c r="H146" s="5">
        <v>100</v>
      </c>
      <c r="I146" s="5">
        <v>100</v>
      </c>
      <c r="J146" s="5">
        <v>100</v>
      </c>
      <c r="K146" s="5">
        <v>100</v>
      </c>
      <c r="L146" s="5">
        <v>100</v>
      </c>
      <c r="M146" s="5">
        <v>100</v>
      </c>
      <c r="N146" s="5">
        <v>100</v>
      </c>
      <c r="O146" s="6">
        <v>100</v>
      </c>
      <c r="P146" s="6">
        <v>98.076923076923066</v>
      </c>
      <c r="Q146" s="129"/>
    </row>
    <row r="147" spans="1:17" ht="15" customHeight="1">
      <c r="A147" s="144"/>
      <c r="B147" s="133"/>
      <c r="C147" s="101" t="s">
        <v>142</v>
      </c>
      <c r="D147" s="60">
        <v>0.79299196085284862</v>
      </c>
      <c r="E147" s="61">
        <v>3.3206502940159113</v>
      </c>
      <c r="F147" s="61">
        <v>1.6536213991769551</v>
      </c>
      <c r="G147" s="61">
        <v>0.66322397053900239</v>
      </c>
      <c r="H147" s="61">
        <v>0.60924411156006697</v>
      </c>
      <c r="I147" s="61">
        <v>0.29247329773030706</v>
      </c>
      <c r="J147" s="61">
        <v>0.30556766395878737</v>
      </c>
      <c r="K147" s="61">
        <v>0.18521850136563353</v>
      </c>
      <c r="L147" s="61">
        <v>0.19160700929586494</v>
      </c>
      <c r="M147" s="61">
        <v>0.29787528158918697</v>
      </c>
      <c r="N147" s="61">
        <v>0.65685495880075451</v>
      </c>
      <c r="O147" s="62">
        <v>0.70022877331171085</v>
      </c>
      <c r="P147" s="62">
        <v>3.3206502940159113</v>
      </c>
      <c r="Q147" s="129"/>
    </row>
    <row r="148" spans="1:17" ht="15" customHeight="1">
      <c r="A148" s="144"/>
      <c r="B148" s="134"/>
      <c r="C148" s="102" t="s">
        <v>143</v>
      </c>
      <c r="D148" s="63">
        <v>0.52463858230996441</v>
      </c>
      <c r="E148" s="64">
        <v>0.88655462184873957</v>
      </c>
      <c r="F148" s="64">
        <v>0.54476559746210784</v>
      </c>
      <c r="G148" s="64">
        <v>0.25944934287140248</v>
      </c>
      <c r="H148" s="64">
        <v>0.27020541132000392</v>
      </c>
      <c r="I148" s="64">
        <v>0.10320539311912387</v>
      </c>
      <c r="J148" s="64">
        <v>0.12489570658786717</v>
      </c>
      <c r="K148" s="64">
        <v>2.6250748951467937E-2</v>
      </c>
      <c r="L148" s="64">
        <v>9.2814155031295142E-2</v>
      </c>
      <c r="M148" s="64">
        <v>0.17531161621451766</v>
      </c>
      <c r="N148" s="64">
        <v>0.52934606011372864</v>
      </c>
      <c r="O148" s="65" t="s">
        <v>213</v>
      </c>
      <c r="P148" s="65" t="s">
        <v>213</v>
      </c>
      <c r="Q148" s="129">
        <f>COUNTIF(D145:O148, "N.D. ")</f>
        <v>1</v>
      </c>
    </row>
    <row r="149" spans="1:17" ht="15" customHeight="1">
      <c r="A149" s="144"/>
      <c r="B149" s="133" t="s">
        <v>68</v>
      </c>
      <c r="C149" s="128" t="s">
        <v>15</v>
      </c>
      <c r="D149" s="57">
        <v>6.8094805140456585E-2</v>
      </c>
      <c r="E149" s="58">
        <v>0.21395091435039459</v>
      </c>
      <c r="F149" s="58">
        <v>9.2565092474048857E-2</v>
      </c>
      <c r="G149" s="58">
        <v>4.3367759977426111E-2</v>
      </c>
      <c r="H149" s="58">
        <v>5.5649478308098889E-2</v>
      </c>
      <c r="I149" s="58">
        <v>3.3855675128148771E-2</v>
      </c>
      <c r="J149" s="58">
        <v>0.25934713390685116</v>
      </c>
      <c r="K149" s="58">
        <v>0.14267902206730271</v>
      </c>
      <c r="L149" s="58">
        <v>7.3143478478234505E-2</v>
      </c>
      <c r="M149" s="58">
        <v>0.16882850395711005</v>
      </c>
      <c r="N149" s="58">
        <v>0.19237755650941815</v>
      </c>
      <c r="O149" s="59">
        <v>7.3662313625450906E-2</v>
      </c>
      <c r="P149" s="59">
        <v>0.11490706838770344</v>
      </c>
      <c r="Q149" s="129"/>
    </row>
    <row r="150" spans="1:17" ht="15" customHeight="1">
      <c r="A150" s="144"/>
      <c r="B150" s="133"/>
      <c r="C150" s="101" t="s">
        <v>58</v>
      </c>
      <c r="D150" s="37">
        <v>100</v>
      </c>
      <c r="E150" s="5">
        <v>100</v>
      </c>
      <c r="F150" s="5">
        <v>100</v>
      </c>
      <c r="G150" s="5">
        <v>100</v>
      </c>
      <c r="H150" s="5">
        <v>100</v>
      </c>
      <c r="I150" s="5">
        <v>100</v>
      </c>
      <c r="J150" s="5">
        <v>80</v>
      </c>
      <c r="K150" s="5">
        <v>100</v>
      </c>
      <c r="L150" s="5">
        <v>100</v>
      </c>
      <c r="M150" s="5">
        <v>100</v>
      </c>
      <c r="N150" s="5">
        <v>100</v>
      </c>
      <c r="O150" s="6">
        <v>100</v>
      </c>
      <c r="P150" s="6">
        <v>98.076923076923066</v>
      </c>
      <c r="Q150" s="129"/>
    </row>
    <row r="151" spans="1:17" ht="15" customHeight="1">
      <c r="A151" s="144"/>
      <c r="B151" s="133"/>
      <c r="C151" s="101" t="s">
        <v>142</v>
      </c>
      <c r="D151" s="60">
        <v>0.19373298626979565</v>
      </c>
      <c r="E151" s="61">
        <v>0.58933875964062787</v>
      </c>
      <c r="F151" s="61">
        <v>0.16976161472105844</v>
      </c>
      <c r="G151" s="61">
        <v>9.7638342468363545E-2</v>
      </c>
      <c r="H151" s="61">
        <v>0.11541962699822381</v>
      </c>
      <c r="I151" s="61">
        <v>0.10369208922548961</v>
      </c>
      <c r="J151" s="61">
        <v>0.54453650958053113</v>
      </c>
      <c r="K151" s="61">
        <v>0.24165639013452914</v>
      </c>
      <c r="L151" s="61">
        <v>0.12837217272104184</v>
      </c>
      <c r="M151" s="61">
        <v>0.66031401582844018</v>
      </c>
      <c r="N151" s="61">
        <v>0.35854867552785458</v>
      </c>
      <c r="O151" s="62">
        <v>0.17919741010337753</v>
      </c>
      <c r="P151" s="62">
        <v>0.66031401582844018</v>
      </c>
      <c r="Q151" s="129"/>
    </row>
    <row r="152" spans="1:17" ht="15" customHeight="1">
      <c r="A152" s="147"/>
      <c r="B152" s="134"/>
      <c r="C152" s="102" t="s">
        <v>143</v>
      </c>
      <c r="D152" s="63" t="s">
        <v>213</v>
      </c>
      <c r="E152" s="64" t="s">
        <v>213</v>
      </c>
      <c r="F152" s="64" t="s">
        <v>213</v>
      </c>
      <c r="G152" s="64" t="s">
        <v>213</v>
      </c>
      <c r="H152" s="64" t="s">
        <v>213</v>
      </c>
      <c r="I152" s="64" t="s">
        <v>213</v>
      </c>
      <c r="J152" s="64">
        <v>0.12672606783421808</v>
      </c>
      <c r="K152" s="64">
        <v>1.6226851851851846E-2</v>
      </c>
      <c r="L152" s="64">
        <v>3.2705919991468678E-2</v>
      </c>
      <c r="M152" s="64" t="s">
        <v>213</v>
      </c>
      <c r="N152" s="64">
        <v>5.0433379099284234E-2</v>
      </c>
      <c r="O152" s="65" t="s">
        <v>213</v>
      </c>
      <c r="P152" s="65" t="s">
        <v>213</v>
      </c>
      <c r="Q152" s="129">
        <f>COUNTIF(D149:O152, "N.D. ")</f>
        <v>8</v>
      </c>
    </row>
    <row r="153" spans="1:17" ht="15" customHeight="1">
      <c r="Q153" s="129"/>
    </row>
    <row r="154" spans="1:17" ht="15" customHeight="1">
      <c r="A154" s="1" t="s">
        <v>219</v>
      </c>
      <c r="P154" s="115"/>
    </row>
    <row r="155" spans="1:17" ht="15" customHeight="1">
      <c r="A155" s="1" t="s">
        <v>110</v>
      </c>
      <c r="P155" s="173"/>
      <c r="Q155" s="129"/>
    </row>
    <row r="156" spans="1:17" ht="15" customHeight="1">
      <c r="A156" s="1" t="s">
        <v>111</v>
      </c>
      <c r="P156" s="1"/>
      <c r="Q156" s="129"/>
    </row>
    <row r="157" spans="1:17" ht="15" customHeight="1">
      <c r="A157" s="1" t="s">
        <v>112</v>
      </c>
      <c r="P157" s="1"/>
      <c r="Q157" s="129"/>
    </row>
    <row r="158" spans="1:17" ht="15" customHeight="1">
      <c r="A158" s="1" t="s">
        <v>113</v>
      </c>
      <c r="P158" s="1"/>
      <c r="Q158" s="129"/>
    </row>
    <row r="159" spans="1:17" ht="15" customHeight="1">
      <c r="A159" s="1" t="s">
        <v>114</v>
      </c>
      <c r="P159" s="1"/>
      <c r="Q159" s="129"/>
    </row>
    <row r="160" spans="1:17" ht="15" customHeight="1">
      <c r="A160" s="1" t="s">
        <v>115</v>
      </c>
      <c r="P160" s="1"/>
      <c r="Q160" s="129"/>
    </row>
    <row r="161" spans="1:17" ht="15" customHeight="1">
      <c r="A161" s="1" t="s">
        <v>116</v>
      </c>
      <c r="P161" s="1"/>
      <c r="Q161" s="129"/>
    </row>
    <row r="162" spans="1:17" ht="15" customHeight="1">
      <c r="A162" s="1" t="s">
        <v>117</v>
      </c>
      <c r="P162" s="1"/>
      <c r="Q162" s="129"/>
    </row>
    <row r="163" spans="1:17" ht="15" customHeight="1">
      <c r="A163" s="1" t="s">
        <v>118</v>
      </c>
      <c r="P163" s="1"/>
      <c r="Q163" s="129"/>
    </row>
    <row r="164" spans="1:17" ht="15" customHeight="1">
      <c r="A164" s="1" t="s">
        <v>168</v>
      </c>
      <c r="P164" s="1"/>
      <c r="Q164" s="129"/>
    </row>
    <row r="165" spans="1:17" ht="15" customHeight="1">
      <c r="A165" s="1" t="s">
        <v>169</v>
      </c>
      <c r="P165" s="1"/>
      <c r="Q165" s="129"/>
    </row>
    <row r="166" spans="1:17" ht="15" customHeight="1">
      <c r="A166" s="1" t="s">
        <v>119</v>
      </c>
      <c r="P166" s="1"/>
      <c r="Q166" s="129"/>
    </row>
    <row r="167" spans="1:17" ht="15" customHeight="1">
      <c r="P167" s="1"/>
      <c r="Q167" s="129"/>
    </row>
    <row r="168" spans="1:17" ht="15" customHeight="1">
      <c r="P168" s="1"/>
      <c r="Q168" s="129"/>
    </row>
    <row r="169" spans="1:17" ht="15" customHeight="1">
      <c r="P169" s="1"/>
      <c r="Q169" s="129"/>
    </row>
    <row r="170" spans="1:17" ht="15" customHeight="1">
      <c r="P170" s="1"/>
      <c r="Q170" s="129"/>
    </row>
    <row r="171" spans="1:17" ht="15" customHeight="1">
      <c r="P171" s="1"/>
      <c r="Q171" s="129"/>
    </row>
    <row r="172" spans="1:17" ht="15" customHeight="1">
      <c r="P172" s="1"/>
      <c r="Q172" s="129"/>
    </row>
    <row r="173" spans="1:17" ht="15" customHeight="1">
      <c r="P173" s="1"/>
      <c r="Q173" s="129"/>
    </row>
    <row r="174" spans="1:17" ht="15" customHeight="1">
      <c r="P174" s="1"/>
    </row>
    <row r="175" spans="1:17" ht="15" customHeight="1">
      <c r="P175" s="1"/>
    </row>
    <row r="176" spans="1:17" ht="15" customHeight="1">
      <c r="P176" s="1"/>
    </row>
    <row r="177" spans="16:16" ht="15" customHeight="1">
      <c r="P177" s="1"/>
    </row>
    <row r="178" spans="16:16" ht="15" customHeight="1">
      <c r="P178" s="1"/>
    </row>
    <row r="179" spans="16:16" ht="15" customHeight="1">
      <c r="P179" s="1"/>
    </row>
    <row r="180" spans="16:16" ht="15" customHeight="1">
      <c r="P180" s="1"/>
    </row>
    <row r="181" spans="16:16" ht="15" customHeight="1">
      <c r="P181" s="1"/>
    </row>
    <row r="182" spans="16:16" ht="15" customHeight="1">
      <c r="P182" s="1"/>
    </row>
    <row r="183" spans="16:16" ht="15" customHeight="1">
      <c r="P183" s="1"/>
    </row>
    <row r="184" spans="16:16" ht="15" customHeight="1">
      <c r="P184" s="1"/>
    </row>
    <row r="185" spans="16:16" ht="15" customHeight="1">
      <c r="P185" s="1"/>
    </row>
    <row r="186" spans="16:16" ht="15" customHeight="1">
      <c r="P186" s="1"/>
    </row>
    <row r="187" spans="16:16" ht="15" customHeight="1">
      <c r="P187" s="1"/>
    </row>
    <row r="188" spans="16:16" ht="15" customHeight="1"/>
    <row r="189" spans="16:16" ht="15" customHeight="1"/>
    <row r="190" spans="16:16" ht="15" customHeight="1"/>
    <row r="191" spans="16:16" ht="15" customHeight="1"/>
    <row r="192" spans="16:16" ht="15" customHeight="1"/>
    <row r="193" ht="15" customHeight="1"/>
    <row r="194" ht="15" customHeight="1"/>
    <row r="195" ht="15" customHeight="1"/>
  </sheetData>
  <mergeCells count="3">
    <mergeCell ref="A3:C3"/>
    <mergeCell ref="P3:P4"/>
    <mergeCell ref="D3:O3"/>
  </mergeCells>
  <phoneticPr fontId="1"/>
  <printOptions horizontalCentered="1"/>
  <pageMargins left="0.78740157480314965" right="0.78740157480314965" top="0.78740157480314965" bottom="0.39370078740157483" header="0.39370078740157483" footer="0.31496062992125984"/>
  <pageSetup paperSize="9" scale="60" orientation="portrait" useFirstPageNumber="1" r:id="rId1"/>
  <headerFooter alignWithMargins="0"/>
  <rowBreaks count="1" manualBreakCount="1">
    <brk id="84" max="15" man="1"/>
  </rowBreaks>
</worksheet>
</file>

<file path=xl/worksheets/sheet18.xml><?xml version="1.0" encoding="utf-8"?>
<worksheet xmlns="http://schemas.openxmlformats.org/spreadsheetml/2006/main" xmlns:r="http://schemas.openxmlformats.org/officeDocument/2006/relationships">
  <sheetPr codeName="Sheet30"/>
  <dimension ref="A1:U195"/>
  <sheetViews>
    <sheetView view="pageBreakPreview" topLeftCell="A123" zoomScale="85" zoomScaleNormal="85" zoomScaleSheetLayoutView="115" workbookViewId="0">
      <selection activeCell="I23" sqref="I23"/>
    </sheetView>
  </sheetViews>
  <sheetFormatPr defaultColWidth="8" defaultRowHeight="13.5"/>
  <cols>
    <col min="1" max="1" width="10.125" style="1" customWidth="1"/>
    <col min="2" max="2" width="19.625" style="1" customWidth="1"/>
    <col min="3" max="3" width="7.75" style="1" bestFit="1" customWidth="1"/>
    <col min="4" max="15" width="7.375" style="1" customWidth="1"/>
    <col min="16" max="16" width="8" style="189" customWidth="1"/>
    <col min="17" max="16384" width="8" style="1"/>
  </cols>
  <sheetData>
    <row r="1" spans="1:21" ht="18.75">
      <c r="A1" s="114" t="s">
        <v>48</v>
      </c>
    </row>
    <row r="2" spans="1:21" ht="15" customHeight="1"/>
    <row r="3" spans="1:21" ht="15" customHeight="1">
      <c r="A3" s="116" t="s">
        <v>101</v>
      </c>
      <c r="B3" s="190"/>
      <c r="C3" s="191"/>
      <c r="D3" s="112">
        <v>2010</v>
      </c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92" t="s">
        <v>103</v>
      </c>
    </row>
    <row r="4" spans="1:21" ht="15" customHeight="1">
      <c r="A4" s="121" t="s">
        <v>29</v>
      </c>
      <c r="B4" s="122" t="s">
        <v>30</v>
      </c>
      <c r="C4" s="123"/>
      <c r="D4" s="85" t="s">
        <v>31</v>
      </c>
      <c r="E4" s="86" t="s">
        <v>0</v>
      </c>
      <c r="F4" s="86" t="s">
        <v>1</v>
      </c>
      <c r="G4" s="86" t="s">
        <v>2</v>
      </c>
      <c r="H4" s="86" t="s">
        <v>3</v>
      </c>
      <c r="I4" s="86" t="s">
        <v>4</v>
      </c>
      <c r="J4" s="86" t="s">
        <v>5</v>
      </c>
      <c r="K4" s="86" t="s">
        <v>6</v>
      </c>
      <c r="L4" s="86" t="s">
        <v>7</v>
      </c>
      <c r="M4" s="86" t="s">
        <v>8</v>
      </c>
      <c r="N4" s="86" t="s">
        <v>9</v>
      </c>
      <c r="O4" s="88" t="s">
        <v>10</v>
      </c>
      <c r="P4" s="193"/>
    </row>
    <row r="5" spans="1:21" s="129" customFormat="1" ht="15" customHeight="1">
      <c r="A5" s="126" t="s">
        <v>210</v>
      </c>
      <c r="B5" s="127" t="s">
        <v>211</v>
      </c>
      <c r="C5" s="128" t="s">
        <v>15</v>
      </c>
      <c r="D5" s="48" t="s">
        <v>217</v>
      </c>
      <c r="E5" s="104">
        <v>1.0953443378563683</v>
      </c>
      <c r="F5" s="104">
        <v>1.2308877781871943</v>
      </c>
      <c r="G5" s="104">
        <v>1.0991121438137117</v>
      </c>
      <c r="H5" s="104">
        <v>0.94185003629161024</v>
      </c>
      <c r="I5" s="104">
        <v>0.86760790431749546</v>
      </c>
      <c r="J5" s="104">
        <v>0.94410699696552136</v>
      </c>
      <c r="K5" s="104">
        <v>0.69737875944021599</v>
      </c>
      <c r="L5" s="104">
        <v>0.67054088057928107</v>
      </c>
      <c r="M5" s="104">
        <v>0.54330969881398339</v>
      </c>
      <c r="N5" s="104">
        <v>0.28962993070938126</v>
      </c>
      <c r="O5" s="105">
        <v>0.3261619053337112</v>
      </c>
      <c r="P5" s="105">
        <v>0.77974486180827374</v>
      </c>
      <c r="R5" s="130"/>
      <c r="S5" s="130"/>
      <c r="T5" s="131"/>
      <c r="U5" s="130"/>
    </row>
    <row r="6" spans="1:21" s="129" customFormat="1" ht="15" customHeight="1">
      <c r="A6" s="132"/>
      <c r="B6" s="133"/>
      <c r="C6" s="101" t="s">
        <v>58</v>
      </c>
      <c r="D6" s="18" t="s">
        <v>217</v>
      </c>
      <c r="E6" s="19">
        <v>58.620689655172413</v>
      </c>
      <c r="F6" s="19">
        <v>100</v>
      </c>
      <c r="G6" s="19">
        <v>46.428571428571431</v>
      </c>
      <c r="H6" s="19">
        <v>96.428571428571431</v>
      </c>
      <c r="I6" s="19">
        <v>100</v>
      </c>
      <c r="J6" s="19">
        <v>100</v>
      </c>
      <c r="K6" s="19">
        <v>100</v>
      </c>
      <c r="L6" s="19">
        <v>100</v>
      </c>
      <c r="M6" s="19">
        <v>100</v>
      </c>
      <c r="N6" s="19">
        <v>100</v>
      </c>
      <c r="O6" s="20">
        <v>100</v>
      </c>
      <c r="P6" s="20">
        <v>80.547945205479451</v>
      </c>
      <c r="R6" s="130"/>
      <c r="S6" s="130"/>
      <c r="T6" s="131"/>
      <c r="U6" s="130"/>
    </row>
    <row r="7" spans="1:21" s="129" customFormat="1" ht="15" customHeight="1">
      <c r="A7" s="132"/>
      <c r="B7" s="133"/>
      <c r="C7" s="101" t="s">
        <v>87</v>
      </c>
      <c r="D7" s="51" t="s">
        <v>217</v>
      </c>
      <c r="E7" s="106">
        <v>1.0953443378563683</v>
      </c>
      <c r="F7" s="106">
        <v>1.236290337218259</v>
      </c>
      <c r="G7" s="106">
        <v>1.0991121438137117</v>
      </c>
      <c r="H7" s="106">
        <v>0.98241739969009634</v>
      </c>
      <c r="I7" s="106">
        <v>1.2060868997912322</v>
      </c>
      <c r="J7" s="106">
        <v>1.015781989540413</v>
      </c>
      <c r="K7" s="106">
        <v>0.82589116837094201</v>
      </c>
      <c r="L7" s="106">
        <v>0.72580930673967547</v>
      </c>
      <c r="M7" s="106">
        <v>0.86471731084848114</v>
      </c>
      <c r="N7" s="106">
        <v>0.53563258296925464</v>
      </c>
      <c r="O7" s="107">
        <v>0.6523238106674224</v>
      </c>
      <c r="P7" s="107">
        <v>1.236290337218259</v>
      </c>
      <c r="R7" s="130"/>
      <c r="S7" s="130"/>
      <c r="T7" s="131"/>
      <c r="U7" s="130"/>
    </row>
    <row r="8" spans="1:21" s="129" customFormat="1" ht="15" customHeight="1">
      <c r="A8" s="166"/>
      <c r="B8" s="134"/>
      <c r="C8" s="102" t="s">
        <v>88</v>
      </c>
      <c r="D8" s="54" t="s">
        <v>217</v>
      </c>
      <c r="E8" s="108">
        <v>1.0953443378563683</v>
      </c>
      <c r="F8" s="108">
        <v>1.2254852191561296</v>
      </c>
      <c r="G8" s="108">
        <v>1.0991121438137117</v>
      </c>
      <c r="H8" s="108">
        <v>0.90128267289312425</v>
      </c>
      <c r="I8" s="108">
        <v>0.46182162352646289</v>
      </c>
      <c r="J8" s="108">
        <v>0.87243200439062984</v>
      </c>
      <c r="K8" s="108">
        <v>0.56886635050948997</v>
      </c>
      <c r="L8" s="108">
        <v>0.61527245441888667</v>
      </c>
      <c r="M8" s="108">
        <v>0.2219020867794857</v>
      </c>
      <c r="N8" s="108">
        <v>4.6363914206489165E-2</v>
      </c>
      <c r="O8" s="111" t="s">
        <v>213</v>
      </c>
      <c r="P8" s="111" t="s">
        <v>213</v>
      </c>
      <c r="Q8" s="129">
        <f>COUNTIF(D5:O8, "N.D. ")</f>
        <v>1</v>
      </c>
      <c r="R8" s="130"/>
      <c r="S8" s="130"/>
      <c r="T8" s="130"/>
      <c r="U8" s="130"/>
    </row>
    <row r="9" spans="1:21" ht="15" customHeight="1">
      <c r="A9" s="136" t="s">
        <v>121</v>
      </c>
      <c r="B9" s="142" t="s">
        <v>122</v>
      </c>
      <c r="C9" s="128" t="s">
        <v>15</v>
      </c>
      <c r="D9" s="57">
        <v>17.830313034875001</v>
      </c>
      <c r="E9" s="58">
        <v>15.612197402813706</v>
      </c>
      <c r="F9" s="58">
        <v>17.893704247971929</v>
      </c>
      <c r="G9" s="58">
        <v>12.608355459014016</v>
      </c>
      <c r="H9" s="58">
        <v>3.2452352407690896</v>
      </c>
      <c r="I9" s="58" t="s">
        <v>212</v>
      </c>
      <c r="J9" s="58">
        <v>1.846876596904417</v>
      </c>
      <c r="K9" s="58">
        <v>3.7831922263612534</v>
      </c>
      <c r="L9" s="58">
        <v>2.5450415820395844</v>
      </c>
      <c r="M9" s="58" t="s">
        <v>212</v>
      </c>
      <c r="N9" s="58">
        <v>7.0689238348861068</v>
      </c>
      <c r="O9" s="59">
        <v>4.928864173816752</v>
      </c>
      <c r="P9" s="59">
        <v>9.4442211108685523</v>
      </c>
    </row>
    <row r="10" spans="1:21" ht="15" customHeight="1">
      <c r="A10" s="136"/>
      <c r="B10" s="143"/>
      <c r="C10" s="101" t="s">
        <v>14</v>
      </c>
      <c r="D10" s="37">
        <v>90.322580645161295</v>
      </c>
      <c r="E10" s="5">
        <v>100</v>
      </c>
      <c r="F10" s="5">
        <v>100</v>
      </c>
      <c r="G10" s="5">
        <v>100</v>
      </c>
      <c r="H10" s="5">
        <v>100</v>
      </c>
      <c r="I10" s="5">
        <v>0</v>
      </c>
      <c r="J10" s="5">
        <v>100</v>
      </c>
      <c r="K10" s="5">
        <v>100</v>
      </c>
      <c r="L10" s="5">
        <v>100</v>
      </c>
      <c r="M10" s="5">
        <v>0</v>
      </c>
      <c r="N10" s="5">
        <v>100</v>
      </c>
      <c r="O10" s="6">
        <v>100</v>
      </c>
      <c r="P10" s="6">
        <v>81.019830028328613</v>
      </c>
    </row>
    <row r="11" spans="1:21" ht="15" customHeight="1">
      <c r="A11" s="136"/>
      <c r="B11" s="143"/>
      <c r="C11" s="101" t="s">
        <v>83</v>
      </c>
      <c r="D11" s="76">
        <v>25.256099600234382</v>
      </c>
      <c r="E11" s="77">
        <v>18.465354319135308</v>
      </c>
      <c r="F11" s="77">
        <v>20.217545695247864</v>
      </c>
      <c r="G11" s="77">
        <v>17.612123439509581</v>
      </c>
      <c r="H11" s="77">
        <v>4.0035157231735932</v>
      </c>
      <c r="I11" s="77" t="s">
        <v>212</v>
      </c>
      <c r="J11" s="77">
        <v>2.2380415506992488</v>
      </c>
      <c r="K11" s="77">
        <v>5.3839553953160406</v>
      </c>
      <c r="L11" s="77">
        <v>2.5450415820395844</v>
      </c>
      <c r="M11" s="77" t="s">
        <v>212</v>
      </c>
      <c r="N11" s="77">
        <v>8.7149992518576109</v>
      </c>
      <c r="O11" s="78">
        <v>6.0228362527280819</v>
      </c>
      <c r="P11" s="62">
        <v>25.256099600234382</v>
      </c>
    </row>
    <row r="12" spans="1:21" ht="15" customHeight="1">
      <c r="A12" s="135"/>
      <c r="B12" s="145"/>
      <c r="C12" s="102" t="s">
        <v>84</v>
      </c>
      <c r="D12" s="110">
        <v>9.6137692785460267</v>
      </c>
      <c r="E12" s="64">
        <v>12.759040486492102</v>
      </c>
      <c r="F12" s="64">
        <v>16.528301672863137</v>
      </c>
      <c r="G12" s="199">
        <v>3.6980273601591467</v>
      </c>
      <c r="H12" s="199">
        <v>2.6424368666501787</v>
      </c>
      <c r="I12" s="199" t="s">
        <v>212</v>
      </c>
      <c r="J12" s="199">
        <v>1.4557116431095853</v>
      </c>
      <c r="K12" s="64">
        <v>2.6572586061300627</v>
      </c>
      <c r="L12" s="199">
        <v>2.5450415820395844</v>
      </c>
      <c r="M12" s="199" t="s">
        <v>212</v>
      </c>
      <c r="N12" s="199">
        <v>4.5776533104656014</v>
      </c>
      <c r="O12" s="200">
        <v>4.2421875677489869</v>
      </c>
      <c r="P12" s="65">
        <v>1.4557116431095853</v>
      </c>
      <c r="Q12" s="129">
        <f>COUNTIF(D9:O12, "N.D. ")</f>
        <v>0</v>
      </c>
    </row>
    <row r="13" spans="1:21" ht="15" customHeight="1">
      <c r="A13" s="136" t="s">
        <v>23</v>
      </c>
      <c r="B13" s="142" t="s">
        <v>11</v>
      </c>
      <c r="C13" s="128" t="s">
        <v>15</v>
      </c>
      <c r="D13" s="57">
        <v>0.16406424778995166</v>
      </c>
      <c r="E13" s="58">
        <v>7.0775214062728672E-2</v>
      </c>
      <c r="F13" s="58">
        <v>7.9253964939515475E-2</v>
      </c>
      <c r="G13" s="58">
        <v>4.6864819271042815E-2</v>
      </c>
      <c r="H13" s="58">
        <v>4.6523361424618305E-2</v>
      </c>
      <c r="I13" s="58">
        <v>0.16161282619244197</v>
      </c>
      <c r="J13" s="58">
        <v>5.60322597838189E-2</v>
      </c>
      <c r="K13" s="58">
        <v>0.21388413815823923</v>
      </c>
      <c r="L13" s="58">
        <v>8.9582728749500781E-2</v>
      </c>
      <c r="M13" s="58">
        <v>4.1481163744772766E-2</v>
      </c>
      <c r="N13" s="58">
        <v>5.3505066272264798E-2</v>
      </c>
      <c r="O13" s="59">
        <v>0.12299734634070053</v>
      </c>
      <c r="P13" s="59">
        <v>9.4155818994499665E-2</v>
      </c>
    </row>
    <row r="14" spans="1:21" ht="15" customHeight="1">
      <c r="A14" s="136"/>
      <c r="B14" s="143"/>
      <c r="C14" s="101" t="s">
        <v>14</v>
      </c>
      <c r="D14" s="37">
        <v>100</v>
      </c>
      <c r="E14" s="5">
        <v>100</v>
      </c>
      <c r="F14" s="5">
        <v>100</v>
      </c>
      <c r="G14" s="5">
        <v>100</v>
      </c>
      <c r="H14" s="5">
        <v>100</v>
      </c>
      <c r="I14" s="5">
        <v>96.666666666666671</v>
      </c>
      <c r="J14" s="5">
        <v>100</v>
      </c>
      <c r="K14" s="5">
        <v>100</v>
      </c>
      <c r="L14" s="5">
        <v>100</v>
      </c>
      <c r="M14" s="5">
        <v>100</v>
      </c>
      <c r="N14" s="5">
        <v>100</v>
      </c>
      <c r="O14" s="6">
        <v>50</v>
      </c>
      <c r="P14" s="6">
        <v>95.890410958904098</v>
      </c>
    </row>
    <row r="15" spans="1:21" ht="15" customHeight="1">
      <c r="A15" s="136"/>
      <c r="B15" s="143"/>
      <c r="C15" s="101" t="s">
        <v>145</v>
      </c>
      <c r="D15" s="76">
        <v>0.27076096727822357</v>
      </c>
      <c r="E15" s="77">
        <v>8.6259593252211705E-2</v>
      </c>
      <c r="F15" s="77">
        <v>9.3958158709188097E-2</v>
      </c>
      <c r="G15" s="77">
        <v>4.8329741986737437E-2</v>
      </c>
      <c r="H15" s="77">
        <v>6.7138780950360938E-2</v>
      </c>
      <c r="I15" s="77">
        <v>0.25225343610266426</v>
      </c>
      <c r="J15" s="77">
        <v>5.7370601724498899E-2</v>
      </c>
      <c r="K15" s="77">
        <v>0.39190763859876926</v>
      </c>
      <c r="L15" s="77">
        <v>0.19016103023396708</v>
      </c>
      <c r="M15" s="77">
        <v>4.2693477979566158E-2</v>
      </c>
      <c r="N15" s="77">
        <v>5.5534718036203815E-2</v>
      </c>
      <c r="O15" s="78">
        <v>0.12299734634070053</v>
      </c>
      <c r="P15" s="62">
        <v>0.39190763859876926</v>
      </c>
    </row>
    <row r="16" spans="1:21" ht="15" customHeight="1">
      <c r="A16" s="135"/>
      <c r="B16" s="145"/>
      <c r="C16" s="102" t="s">
        <v>146</v>
      </c>
      <c r="D16" s="110">
        <v>5.7367528301679738E-2</v>
      </c>
      <c r="E16" s="64">
        <v>5.5290834873245646E-2</v>
      </c>
      <c r="F16" s="64">
        <v>6.4549771169842854E-2</v>
      </c>
      <c r="G16" s="199">
        <v>4.53998965553482E-2</v>
      </c>
      <c r="H16" s="199">
        <v>2.5907941898875676E-2</v>
      </c>
      <c r="I16" s="199">
        <v>7.0972216282219683E-2</v>
      </c>
      <c r="J16" s="199">
        <v>5.4693917843138894E-2</v>
      </c>
      <c r="K16" s="64">
        <v>3.5860637717709191E-2</v>
      </c>
      <c r="L16" s="199">
        <v>3.3495891858764018E-2</v>
      </c>
      <c r="M16" s="199">
        <v>4.0268849509979374E-2</v>
      </c>
      <c r="N16" s="199">
        <v>5.1475414508325781E-2</v>
      </c>
      <c r="O16" s="200">
        <v>0.12299734634070053</v>
      </c>
      <c r="P16" s="65">
        <v>2.5907941898875676E-2</v>
      </c>
      <c r="Q16" s="129">
        <f>COUNTIF(D13:O16, "N.D. ")</f>
        <v>0</v>
      </c>
    </row>
    <row r="17" spans="1:17" ht="15" customHeight="1">
      <c r="A17" s="144" t="s">
        <v>24</v>
      </c>
      <c r="B17" s="133" t="s">
        <v>56</v>
      </c>
      <c r="C17" s="128" t="s">
        <v>15</v>
      </c>
      <c r="D17" s="57">
        <v>0.21805707116035331</v>
      </c>
      <c r="E17" s="58">
        <v>0.14204051867059198</v>
      </c>
      <c r="F17" s="58">
        <v>0.19645384967475293</v>
      </c>
      <c r="G17" s="58">
        <v>0.44341967479442201</v>
      </c>
      <c r="H17" s="58">
        <v>0.19664344556326088</v>
      </c>
      <c r="I17" s="58">
        <v>5.8572624601192426E-2</v>
      </c>
      <c r="J17" s="58">
        <v>6.3562749701114835E-2</v>
      </c>
      <c r="K17" s="58">
        <v>0.12769724545631317</v>
      </c>
      <c r="L17" s="58">
        <v>0.13131238646246987</v>
      </c>
      <c r="M17" s="58">
        <v>0.20340736243253515</v>
      </c>
      <c r="N17" s="58">
        <v>0.2601085425366772</v>
      </c>
      <c r="O17" s="59">
        <v>0.19224507280160455</v>
      </c>
      <c r="P17" s="59">
        <v>0.18406624057109408</v>
      </c>
      <c r="Q17" s="129"/>
    </row>
    <row r="18" spans="1:17" ht="15" customHeight="1">
      <c r="A18" s="144"/>
      <c r="B18" s="133"/>
      <c r="C18" s="101" t="s">
        <v>14</v>
      </c>
      <c r="D18" s="37">
        <v>100</v>
      </c>
      <c r="E18" s="5">
        <v>100</v>
      </c>
      <c r="F18" s="5">
        <v>100</v>
      </c>
      <c r="G18" s="5">
        <v>100</v>
      </c>
      <c r="H18" s="5">
        <v>100</v>
      </c>
      <c r="I18" s="5">
        <v>100</v>
      </c>
      <c r="J18" s="5">
        <v>100</v>
      </c>
      <c r="K18" s="5">
        <v>100</v>
      </c>
      <c r="L18" s="5">
        <v>100</v>
      </c>
      <c r="M18" s="5">
        <v>100</v>
      </c>
      <c r="N18" s="5">
        <v>100</v>
      </c>
      <c r="O18" s="6">
        <v>100</v>
      </c>
      <c r="P18" s="6">
        <v>100</v>
      </c>
      <c r="Q18" s="129"/>
    </row>
    <row r="19" spans="1:17" ht="15" customHeight="1">
      <c r="A19" s="144"/>
      <c r="B19" s="133"/>
      <c r="C19" s="101" t="s">
        <v>87</v>
      </c>
      <c r="D19" s="76">
        <v>0.39406767375213875</v>
      </c>
      <c r="E19" s="77">
        <v>0.18445541938530929</v>
      </c>
      <c r="F19" s="77">
        <v>0.21842848193881709</v>
      </c>
      <c r="G19" s="77">
        <v>0.72012376722985416</v>
      </c>
      <c r="H19" s="77">
        <v>0.27901747849972797</v>
      </c>
      <c r="I19" s="77">
        <v>6.4743318650579612E-2</v>
      </c>
      <c r="J19" s="77">
        <v>9.9408376723249078E-2</v>
      </c>
      <c r="K19" s="77">
        <v>0.12776450827279962</v>
      </c>
      <c r="L19" s="77">
        <v>0.13300962124927176</v>
      </c>
      <c r="M19" s="77">
        <v>0.24184155379128094</v>
      </c>
      <c r="N19" s="77">
        <v>0.36952238114748798</v>
      </c>
      <c r="O19" s="78">
        <v>0.27583342979574543</v>
      </c>
      <c r="P19" s="62">
        <v>0.72012376722985416</v>
      </c>
      <c r="Q19" s="129"/>
    </row>
    <row r="20" spans="1:17" ht="15" customHeight="1">
      <c r="A20" s="144"/>
      <c r="B20" s="134"/>
      <c r="C20" s="102" t="s">
        <v>88</v>
      </c>
      <c r="D20" s="110">
        <v>4.2046468568567877E-2</v>
      </c>
      <c r="E20" s="64">
        <v>9.9625617955874671E-2</v>
      </c>
      <c r="F20" s="64">
        <v>0.17447921741068875</v>
      </c>
      <c r="G20" s="199">
        <v>0.16671558235898989</v>
      </c>
      <c r="H20" s="199">
        <v>0.11426941262679378</v>
      </c>
      <c r="I20" s="199">
        <v>4.96242436352997E-2</v>
      </c>
      <c r="J20" s="199">
        <v>2.7717122678980584E-2</v>
      </c>
      <c r="K20" s="64">
        <v>0.12762998263982669</v>
      </c>
      <c r="L20" s="199">
        <v>0.12961515167566798</v>
      </c>
      <c r="M20" s="199">
        <v>0.16497317107378934</v>
      </c>
      <c r="N20" s="199">
        <v>0.15019500450589832</v>
      </c>
      <c r="O20" s="200">
        <v>0.10865671580746365</v>
      </c>
      <c r="P20" s="65">
        <v>2.7717122678980584E-2</v>
      </c>
      <c r="Q20" s="129">
        <f>COUNTIF(D17:O20, "N.D. ")</f>
        <v>0</v>
      </c>
    </row>
    <row r="21" spans="1:17" ht="15" customHeight="1">
      <c r="A21" s="144"/>
      <c r="B21" s="133" t="s">
        <v>155</v>
      </c>
      <c r="C21" s="128" t="s">
        <v>15</v>
      </c>
      <c r="D21" s="57">
        <v>0.18469552933435959</v>
      </c>
      <c r="E21" s="58">
        <v>0.13269651587887421</v>
      </c>
      <c r="F21" s="58">
        <v>0.18023288602410659</v>
      </c>
      <c r="G21" s="58">
        <v>0.27986509855361263</v>
      </c>
      <c r="H21" s="58">
        <v>0.11528743447073096</v>
      </c>
      <c r="I21" s="58">
        <v>5.6028413083579844E-2</v>
      </c>
      <c r="J21" s="58">
        <v>5.0532157184736616E-2</v>
      </c>
      <c r="K21" s="58">
        <v>9.3775299679830101E-2</v>
      </c>
      <c r="L21" s="58">
        <v>1.4861908700159581E-2</v>
      </c>
      <c r="M21" s="58">
        <v>0.15826785723000619</v>
      </c>
      <c r="N21" s="58">
        <v>0.3376994448288449</v>
      </c>
      <c r="O21" s="59">
        <v>8.4363938217070347E-2</v>
      </c>
      <c r="P21" s="59">
        <v>0.14229561874729593</v>
      </c>
      <c r="Q21" s="129"/>
    </row>
    <row r="22" spans="1:17" ht="15" customHeight="1">
      <c r="A22" s="144"/>
      <c r="B22" s="133"/>
      <c r="C22" s="101" t="s">
        <v>14</v>
      </c>
      <c r="D22" s="37">
        <v>100</v>
      </c>
      <c r="E22" s="5">
        <v>100</v>
      </c>
      <c r="F22" s="5">
        <v>100</v>
      </c>
      <c r="G22" s="5">
        <v>100</v>
      </c>
      <c r="H22" s="5">
        <v>100</v>
      </c>
      <c r="I22" s="5">
        <v>86.206896551724142</v>
      </c>
      <c r="J22" s="5">
        <v>100</v>
      </c>
      <c r="K22" s="5">
        <v>100</v>
      </c>
      <c r="L22" s="5">
        <v>51.428571428571431</v>
      </c>
      <c r="M22" s="5">
        <v>100</v>
      </c>
      <c r="N22" s="5">
        <v>41.935483870967744</v>
      </c>
      <c r="O22" s="6">
        <v>53.333333333333336</v>
      </c>
      <c r="P22" s="6">
        <v>85.359116022099442</v>
      </c>
      <c r="Q22" s="129"/>
    </row>
    <row r="23" spans="1:17" ht="15" customHeight="1">
      <c r="A23" s="144"/>
      <c r="B23" s="133"/>
      <c r="C23" s="101" t="s">
        <v>87</v>
      </c>
      <c r="D23" s="76">
        <v>0.24655809441690013</v>
      </c>
      <c r="E23" s="77">
        <v>0.15142996695877028</v>
      </c>
      <c r="F23" s="77">
        <v>0.34926102903192485</v>
      </c>
      <c r="G23" s="77">
        <v>0.2950233071584038</v>
      </c>
      <c r="H23" s="77">
        <v>0.1323021634673234</v>
      </c>
      <c r="I23" s="77">
        <v>6.3606888596137959E-2</v>
      </c>
      <c r="J23" s="77">
        <v>6.7212683400473622E-2</v>
      </c>
      <c r="K23" s="77">
        <v>9.3775299679830101E-2</v>
      </c>
      <c r="L23" s="77">
        <v>1.4861908700159581E-2</v>
      </c>
      <c r="M23" s="77">
        <v>0.18136823017507089</v>
      </c>
      <c r="N23" s="77">
        <v>0.3376994448288449</v>
      </c>
      <c r="O23" s="78">
        <v>8.4363938217070347E-2</v>
      </c>
      <c r="P23" s="62">
        <v>0.34926102903192485</v>
      </c>
      <c r="Q23" s="129"/>
    </row>
    <row r="24" spans="1:17" ht="15" customHeight="1">
      <c r="A24" s="144"/>
      <c r="B24" s="134"/>
      <c r="C24" s="102" t="s">
        <v>88</v>
      </c>
      <c r="D24" s="110">
        <v>0.12283296425181904</v>
      </c>
      <c r="E24" s="64">
        <v>0.11396306479897812</v>
      </c>
      <c r="F24" s="64">
        <v>1.1204743016288295E-2</v>
      </c>
      <c r="G24" s="199">
        <v>0.26470688994882152</v>
      </c>
      <c r="H24" s="199">
        <v>9.8272705474138522E-2</v>
      </c>
      <c r="I24" s="199">
        <v>4.8449937571021728E-2</v>
      </c>
      <c r="J24" s="199">
        <v>3.385163096899961E-2</v>
      </c>
      <c r="K24" s="64">
        <v>9.3775299679830101E-2</v>
      </c>
      <c r="L24" s="199">
        <v>1.4861908700159581E-2</v>
      </c>
      <c r="M24" s="199">
        <v>0.13516748428494152</v>
      </c>
      <c r="N24" s="199">
        <v>0.3376994448288449</v>
      </c>
      <c r="O24" s="200">
        <v>8.4363938217070347E-2</v>
      </c>
      <c r="P24" s="65">
        <v>1.1204743016288295E-2</v>
      </c>
      <c r="Q24" s="129">
        <f>COUNTIF(D21:O24, "N.D. ")</f>
        <v>0</v>
      </c>
    </row>
    <row r="25" spans="1:17" ht="15" customHeight="1">
      <c r="A25" s="144"/>
      <c r="B25" s="133" t="s">
        <v>71</v>
      </c>
      <c r="C25" s="128" t="s">
        <v>15</v>
      </c>
      <c r="D25" s="57">
        <v>0.48874840369975547</v>
      </c>
      <c r="E25" s="58">
        <v>0.28007756821581981</v>
      </c>
      <c r="F25" s="58">
        <v>0.91331668243922148</v>
      </c>
      <c r="G25" s="58">
        <v>0.74701029617389092</v>
      </c>
      <c r="H25" s="58">
        <v>0.37814120155574427</v>
      </c>
      <c r="I25" s="58">
        <v>9.6758197877407984E-2</v>
      </c>
      <c r="J25" s="58">
        <v>0.10749028013896073</v>
      </c>
      <c r="K25" s="58">
        <v>0.14309925382179883</v>
      </c>
      <c r="L25" s="58">
        <v>0.14392304449935855</v>
      </c>
      <c r="M25" s="58">
        <v>0.20768829342972805</v>
      </c>
      <c r="N25" s="58">
        <v>0.41350273386629266</v>
      </c>
      <c r="O25" s="59">
        <v>0.52499415489850121</v>
      </c>
      <c r="P25" s="59">
        <v>0.36086479805683674</v>
      </c>
      <c r="Q25" s="129"/>
    </row>
    <row r="26" spans="1:17" ht="15" customHeight="1">
      <c r="A26" s="144"/>
      <c r="B26" s="133"/>
      <c r="C26" s="101" t="s">
        <v>14</v>
      </c>
      <c r="D26" s="37">
        <v>100</v>
      </c>
      <c r="E26" s="5">
        <v>100</v>
      </c>
      <c r="F26" s="5">
        <v>100</v>
      </c>
      <c r="G26" s="5">
        <v>100</v>
      </c>
      <c r="H26" s="5">
        <v>50</v>
      </c>
      <c r="I26" s="5">
        <v>100</v>
      </c>
      <c r="J26" s="5">
        <v>100</v>
      </c>
      <c r="K26" s="5">
        <v>100</v>
      </c>
      <c r="L26" s="5">
        <v>100</v>
      </c>
      <c r="M26" s="5">
        <v>100</v>
      </c>
      <c r="N26" s="5">
        <v>100</v>
      </c>
      <c r="O26" s="6">
        <v>100</v>
      </c>
      <c r="P26" s="6">
        <v>96.132596685082873</v>
      </c>
      <c r="Q26" s="129"/>
    </row>
    <row r="27" spans="1:17" ht="15" customHeight="1">
      <c r="A27" s="144"/>
      <c r="B27" s="133"/>
      <c r="C27" s="101" t="s">
        <v>87</v>
      </c>
      <c r="D27" s="76">
        <v>0.82837500184228985</v>
      </c>
      <c r="E27" s="77">
        <v>0.29246837342728221</v>
      </c>
      <c r="F27" s="77">
        <v>1.3862024664522745</v>
      </c>
      <c r="G27" s="77">
        <v>1.4940205923477818</v>
      </c>
      <c r="H27" s="77">
        <v>0.37814120155574427</v>
      </c>
      <c r="I27" s="77">
        <v>0.15296425944120509</v>
      </c>
      <c r="J27" s="77">
        <v>0.21498056027792145</v>
      </c>
      <c r="K27" s="77">
        <v>0.15891209803332465</v>
      </c>
      <c r="L27" s="77">
        <v>0.15168808911739504</v>
      </c>
      <c r="M27" s="77">
        <v>0.2337380053271364</v>
      </c>
      <c r="N27" s="77">
        <v>0.59609769090875697</v>
      </c>
      <c r="O27" s="78">
        <v>0.77238209184502415</v>
      </c>
      <c r="P27" s="62">
        <v>1.4940205923477818</v>
      </c>
      <c r="Q27" s="129"/>
    </row>
    <row r="28" spans="1:17" ht="15" customHeight="1">
      <c r="A28" s="144"/>
      <c r="B28" s="134"/>
      <c r="C28" s="102" t="s">
        <v>88</v>
      </c>
      <c r="D28" s="110">
        <v>0.14912180555722115</v>
      </c>
      <c r="E28" s="64">
        <v>0.2676867630043574</v>
      </c>
      <c r="F28" s="64">
        <v>0.4404308984261685</v>
      </c>
      <c r="G28" s="199" t="s">
        <v>213</v>
      </c>
      <c r="H28" s="199">
        <v>0.37814120155574427</v>
      </c>
      <c r="I28" s="199">
        <v>3.0299335139128296E-2</v>
      </c>
      <c r="J28" s="199" t="s">
        <v>213</v>
      </c>
      <c r="K28" s="64">
        <v>0.12728640961027302</v>
      </c>
      <c r="L28" s="199">
        <v>0.13615799988132207</v>
      </c>
      <c r="M28" s="199">
        <v>0.18163858153231968</v>
      </c>
      <c r="N28" s="199">
        <v>0.2523658457021693</v>
      </c>
      <c r="O28" s="200">
        <v>0.27760621795197821</v>
      </c>
      <c r="P28" s="65" t="s">
        <v>213</v>
      </c>
      <c r="Q28" s="129">
        <f>COUNTIF(D25:O28, "N.D. ")</f>
        <v>2</v>
      </c>
    </row>
    <row r="29" spans="1:17" ht="15" customHeight="1">
      <c r="A29" s="144"/>
      <c r="B29" s="133" t="s">
        <v>73</v>
      </c>
      <c r="C29" s="194" t="s">
        <v>15</v>
      </c>
      <c r="D29" s="57">
        <v>0.29909293228791667</v>
      </c>
      <c r="E29" s="58">
        <v>0.2195634882533522</v>
      </c>
      <c r="F29" s="58">
        <v>0.28052789574476383</v>
      </c>
      <c r="G29" s="58">
        <v>0.34781419308487682</v>
      </c>
      <c r="H29" s="58">
        <v>0.25545950207480278</v>
      </c>
      <c r="I29" s="58">
        <v>0.13316923283441617</v>
      </c>
      <c r="J29" s="58">
        <v>9.6074615021203097E-2</v>
      </c>
      <c r="K29" s="58">
        <v>9.8207515320562183E-2</v>
      </c>
      <c r="L29" s="58">
        <v>0.10772529224428283</v>
      </c>
      <c r="M29" s="58">
        <v>0.13832405535933251</v>
      </c>
      <c r="N29" s="58">
        <v>0.60420028966247041</v>
      </c>
      <c r="O29" s="59">
        <v>7.6488183410872101E-2</v>
      </c>
      <c r="P29" s="59">
        <v>0.2374213147051914</v>
      </c>
      <c r="Q29" s="129"/>
    </row>
    <row r="30" spans="1:17" ht="15" customHeight="1">
      <c r="A30" s="144"/>
      <c r="B30" s="133"/>
      <c r="C30" s="101" t="s">
        <v>14</v>
      </c>
      <c r="D30" s="37">
        <v>100</v>
      </c>
      <c r="E30" s="5">
        <v>100</v>
      </c>
      <c r="F30" s="5">
        <v>100</v>
      </c>
      <c r="G30" s="5">
        <v>100</v>
      </c>
      <c r="H30" s="5">
        <v>100</v>
      </c>
      <c r="I30" s="5">
        <v>100</v>
      </c>
      <c r="J30" s="5">
        <v>100</v>
      </c>
      <c r="K30" s="5">
        <v>100</v>
      </c>
      <c r="L30" s="5">
        <v>100</v>
      </c>
      <c r="M30" s="5">
        <v>100</v>
      </c>
      <c r="N30" s="5">
        <v>100</v>
      </c>
      <c r="O30" s="6">
        <v>100</v>
      </c>
      <c r="P30" s="6">
        <v>100</v>
      </c>
      <c r="Q30" s="129"/>
    </row>
    <row r="31" spans="1:17" ht="15" customHeight="1">
      <c r="A31" s="144"/>
      <c r="B31" s="133"/>
      <c r="C31" s="101" t="s">
        <v>87</v>
      </c>
      <c r="D31" s="76">
        <v>0.42405444952806709</v>
      </c>
      <c r="E31" s="77">
        <v>0.22986022949306417</v>
      </c>
      <c r="F31" s="77">
        <v>0.29238595459755345</v>
      </c>
      <c r="G31" s="77">
        <v>0.45905426463025922</v>
      </c>
      <c r="H31" s="77">
        <v>0.60607639431925864</v>
      </c>
      <c r="I31" s="77">
        <v>0.1586242461719915</v>
      </c>
      <c r="J31" s="77">
        <v>0.12617612874631642</v>
      </c>
      <c r="K31" s="77">
        <v>0.122438320496532</v>
      </c>
      <c r="L31" s="77">
        <v>0.13317715018796022</v>
      </c>
      <c r="M31" s="77">
        <v>0.19178815592632842</v>
      </c>
      <c r="N31" s="77">
        <v>0.95966849753510208</v>
      </c>
      <c r="O31" s="78">
        <v>0.11631302689851389</v>
      </c>
      <c r="P31" s="62">
        <v>0.95966849753510208</v>
      </c>
      <c r="Q31" s="129"/>
    </row>
    <row r="32" spans="1:17" ht="15" customHeight="1">
      <c r="A32" s="144"/>
      <c r="B32" s="134"/>
      <c r="C32" s="102" t="s">
        <v>88</v>
      </c>
      <c r="D32" s="110">
        <v>0.1741314150477663</v>
      </c>
      <c r="E32" s="64">
        <v>0.20926674701364023</v>
      </c>
      <c r="F32" s="64">
        <v>0.26866983689197421</v>
      </c>
      <c r="G32" s="199">
        <v>0.23657412153949442</v>
      </c>
      <c r="H32" s="199">
        <v>1.4609555314929624E-2</v>
      </c>
      <c r="I32" s="199">
        <v>0.10771421949684086</v>
      </c>
      <c r="J32" s="199">
        <v>6.597310129608977E-2</v>
      </c>
      <c r="K32" s="64">
        <v>7.3976710144592381E-2</v>
      </c>
      <c r="L32" s="199">
        <v>8.2273434300605436E-2</v>
      </c>
      <c r="M32" s="199">
        <v>8.4859954792336614E-2</v>
      </c>
      <c r="N32" s="199">
        <v>0.26917230024300809</v>
      </c>
      <c r="O32" s="200">
        <v>3.6663339923230315E-2</v>
      </c>
      <c r="P32" s="65">
        <v>1.4609555314929624E-2</v>
      </c>
      <c r="Q32" s="129">
        <f>COUNTIF(D29:O32, "N.D. ")</f>
        <v>0</v>
      </c>
    </row>
    <row r="33" spans="1:17" ht="15" customHeight="1">
      <c r="A33" s="144"/>
      <c r="B33" s="133" t="s">
        <v>74</v>
      </c>
      <c r="C33" s="194" t="s">
        <v>15</v>
      </c>
      <c r="D33" s="57">
        <v>1.7622454176843359E-2</v>
      </c>
      <c r="E33" s="58">
        <v>3.9461395896753113E-2</v>
      </c>
      <c r="F33" s="58">
        <v>0.12592560261878544</v>
      </c>
      <c r="G33" s="58">
        <v>9.8549086360687932E-2</v>
      </c>
      <c r="H33" s="58">
        <v>0.14527053404106258</v>
      </c>
      <c r="I33" s="58">
        <v>3.4560691517292227E-2</v>
      </c>
      <c r="J33" s="58">
        <v>1.6036541011932685E-2</v>
      </c>
      <c r="K33" s="58">
        <v>1.5794943383555755E-2</v>
      </c>
      <c r="L33" s="58">
        <v>1.8721796276516281E-2</v>
      </c>
      <c r="M33" s="58">
        <v>1.7529727280085811E-2</v>
      </c>
      <c r="N33" s="58">
        <v>4.0687551235333901E-2</v>
      </c>
      <c r="O33" s="59" t="s">
        <v>213</v>
      </c>
      <c r="P33" s="59">
        <v>5.0810402001925471E-2</v>
      </c>
      <c r="Q33" s="129"/>
    </row>
    <row r="34" spans="1:17" ht="15" customHeight="1">
      <c r="A34" s="144"/>
      <c r="B34" s="133"/>
      <c r="C34" s="101" t="s">
        <v>14</v>
      </c>
      <c r="D34" s="37">
        <v>100</v>
      </c>
      <c r="E34" s="5">
        <v>100</v>
      </c>
      <c r="F34" s="5">
        <v>100</v>
      </c>
      <c r="G34" s="5">
        <v>100</v>
      </c>
      <c r="H34" s="5">
        <v>100</v>
      </c>
      <c r="I34" s="5">
        <v>100</v>
      </c>
      <c r="J34" s="5">
        <v>100</v>
      </c>
      <c r="K34" s="5">
        <v>100</v>
      </c>
      <c r="L34" s="5">
        <v>100</v>
      </c>
      <c r="M34" s="5">
        <v>100</v>
      </c>
      <c r="N34" s="5">
        <v>100</v>
      </c>
      <c r="O34" s="6">
        <v>100</v>
      </c>
      <c r="P34" s="6">
        <v>100</v>
      </c>
      <c r="Q34" s="129"/>
    </row>
    <row r="35" spans="1:17" ht="15" customHeight="1">
      <c r="A35" s="144"/>
      <c r="B35" s="133"/>
      <c r="C35" s="101" t="s">
        <v>87</v>
      </c>
      <c r="D35" s="76">
        <v>2.2879050085361986E-2</v>
      </c>
      <c r="E35" s="77">
        <v>6.4401801649749152E-2</v>
      </c>
      <c r="F35" s="77">
        <v>0.13189391262695471</v>
      </c>
      <c r="G35" s="77">
        <v>0.13539518210713999</v>
      </c>
      <c r="H35" s="77">
        <v>0.40809900014221884</v>
      </c>
      <c r="I35" s="77">
        <v>5.0697462611826595E-2</v>
      </c>
      <c r="J35" s="77">
        <v>3.2073082023865371E-2</v>
      </c>
      <c r="K35" s="77">
        <v>1.7678368642413317E-2</v>
      </c>
      <c r="L35" s="77">
        <v>2.2400777510308143E-2</v>
      </c>
      <c r="M35" s="77">
        <v>2.6632030418725184E-2</v>
      </c>
      <c r="N35" s="77">
        <v>7.4846209771504316E-2</v>
      </c>
      <c r="O35" s="78">
        <v>1.0015745356349056E-2</v>
      </c>
      <c r="P35" s="62">
        <v>0.40809900014221884</v>
      </c>
      <c r="Q35" s="129"/>
    </row>
    <row r="36" spans="1:17" ht="15" customHeight="1">
      <c r="A36" s="144"/>
      <c r="B36" s="134"/>
      <c r="C36" s="102" t="s">
        <v>88</v>
      </c>
      <c r="D36" s="110">
        <v>1.2365858268324729E-2</v>
      </c>
      <c r="E36" s="64">
        <v>1.4520990143757068E-2</v>
      </c>
      <c r="F36" s="64">
        <v>0.11995729261061619</v>
      </c>
      <c r="G36" s="199">
        <v>6.1702990614235863E-2</v>
      </c>
      <c r="H36" s="199" t="s">
        <v>213</v>
      </c>
      <c r="I36" s="199">
        <v>1.8423920422757867E-2</v>
      </c>
      <c r="J36" s="199" t="s">
        <v>213</v>
      </c>
      <c r="K36" s="64">
        <v>1.3911518124698192E-2</v>
      </c>
      <c r="L36" s="199">
        <v>1.5042815042724421E-2</v>
      </c>
      <c r="M36" s="199">
        <v>1.231592340915885E-2</v>
      </c>
      <c r="N36" s="199" t="s">
        <v>213</v>
      </c>
      <c r="O36" s="200" t="s">
        <v>213</v>
      </c>
      <c r="P36" s="65" t="s">
        <v>213</v>
      </c>
      <c r="Q36" s="129">
        <f>COUNTIF(D33:O36, "N.D. ")</f>
        <v>5</v>
      </c>
    </row>
    <row r="37" spans="1:17" ht="15" customHeight="1">
      <c r="A37" s="144"/>
      <c r="B37" s="133" t="s">
        <v>77</v>
      </c>
      <c r="C37" s="194" t="s">
        <v>15</v>
      </c>
      <c r="D37" s="57">
        <v>6.4994057018578091E-2</v>
      </c>
      <c r="E37" s="58">
        <v>0.10843593742072814</v>
      </c>
      <c r="F37" s="58">
        <v>0.24612820183853246</v>
      </c>
      <c r="G37" s="58">
        <v>0.19014035750236119</v>
      </c>
      <c r="H37" s="58">
        <v>0.31167772335214733</v>
      </c>
      <c r="I37" s="58">
        <v>0.10859708203264209</v>
      </c>
      <c r="J37" s="58">
        <v>3.7725298062090185E-2</v>
      </c>
      <c r="K37" s="58">
        <v>8.6051319174459823E-2</v>
      </c>
      <c r="L37" s="58">
        <v>9.5737842602374446E-2</v>
      </c>
      <c r="M37" s="58">
        <v>8.1952405880798343E-2</v>
      </c>
      <c r="N37" s="58">
        <v>0.27553672838006238</v>
      </c>
      <c r="O37" s="59">
        <v>6.0014111989707991E-2</v>
      </c>
      <c r="P37" s="59">
        <v>0.15251042579281787</v>
      </c>
      <c r="Q37" s="129"/>
    </row>
    <row r="38" spans="1:17" ht="15" customHeight="1">
      <c r="A38" s="144"/>
      <c r="B38" s="133"/>
      <c r="C38" s="101" t="s">
        <v>14</v>
      </c>
      <c r="D38" s="37">
        <v>100</v>
      </c>
      <c r="E38" s="5">
        <v>50</v>
      </c>
      <c r="F38" s="5">
        <v>100</v>
      </c>
      <c r="G38" s="5">
        <v>100</v>
      </c>
      <c r="H38" s="5">
        <v>100</v>
      </c>
      <c r="I38" s="5">
        <v>100</v>
      </c>
      <c r="J38" s="5">
        <v>100</v>
      </c>
      <c r="K38" s="5">
        <v>100</v>
      </c>
      <c r="L38" s="5">
        <v>100</v>
      </c>
      <c r="M38" s="5">
        <v>100</v>
      </c>
      <c r="N38" s="5">
        <v>100</v>
      </c>
      <c r="O38" s="6">
        <v>100</v>
      </c>
      <c r="P38" s="6">
        <v>96.164383561643845</v>
      </c>
      <c r="Q38" s="129"/>
    </row>
    <row r="39" spans="1:17" ht="15" customHeight="1">
      <c r="A39" s="144"/>
      <c r="B39" s="133"/>
      <c r="C39" s="101" t="s">
        <v>87</v>
      </c>
      <c r="D39" s="76">
        <v>0.11336056802522315</v>
      </c>
      <c r="E39" s="77">
        <v>0.10843593742072814</v>
      </c>
      <c r="F39" s="77">
        <v>0.35636633652812383</v>
      </c>
      <c r="G39" s="77">
        <v>0.28300853432072026</v>
      </c>
      <c r="H39" s="77">
        <v>0.61183965272732477</v>
      </c>
      <c r="I39" s="77">
        <v>0.12562730385157778</v>
      </c>
      <c r="J39" s="77">
        <v>7.5450596124180369E-2</v>
      </c>
      <c r="K39" s="77">
        <v>0.11082574957180565</v>
      </c>
      <c r="L39" s="77">
        <v>0.10352539001695502</v>
      </c>
      <c r="M39" s="77">
        <v>9.6875061376434521E-2</v>
      </c>
      <c r="N39" s="77">
        <v>0.62154141835391552</v>
      </c>
      <c r="O39" s="78">
        <v>6.2099988118490212E-2</v>
      </c>
      <c r="P39" s="62">
        <v>0.62154141835391552</v>
      </c>
      <c r="Q39" s="129"/>
    </row>
    <row r="40" spans="1:17" ht="15" customHeight="1">
      <c r="A40" s="144"/>
      <c r="B40" s="134"/>
      <c r="C40" s="102" t="s">
        <v>88</v>
      </c>
      <c r="D40" s="110">
        <v>1.6627546011933034E-2</v>
      </c>
      <c r="E40" s="64">
        <v>0.10843593742072814</v>
      </c>
      <c r="F40" s="64">
        <v>0.13589006714894106</v>
      </c>
      <c r="G40" s="199">
        <v>9.7272180684002146E-2</v>
      </c>
      <c r="H40" s="199" t="s">
        <v>213</v>
      </c>
      <c r="I40" s="199">
        <v>9.15668602137064E-2</v>
      </c>
      <c r="J40" s="199" t="s">
        <v>213</v>
      </c>
      <c r="K40" s="64">
        <v>6.1276888777114E-2</v>
      </c>
      <c r="L40" s="199">
        <v>8.7950295187793889E-2</v>
      </c>
      <c r="M40" s="199">
        <v>6.7029750385162165E-2</v>
      </c>
      <c r="N40" s="199">
        <v>8.1318279165827456E-2</v>
      </c>
      <c r="O40" s="200">
        <v>5.792823586092577E-2</v>
      </c>
      <c r="P40" s="65" t="s">
        <v>213</v>
      </c>
      <c r="Q40" s="129">
        <f>COUNTIF(D37:O40, "N.D. ")</f>
        <v>2</v>
      </c>
    </row>
    <row r="41" spans="1:17" ht="15" customHeight="1">
      <c r="A41" s="144"/>
      <c r="B41" s="133" t="s">
        <v>57</v>
      </c>
      <c r="C41" s="194" t="s">
        <v>15</v>
      </c>
      <c r="D41" s="57">
        <v>0.50686487537363045</v>
      </c>
      <c r="E41" s="58">
        <v>0.29166642104150337</v>
      </c>
      <c r="F41" s="58">
        <v>1.2663273005425311</v>
      </c>
      <c r="G41" s="58">
        <v>0.39264203660117603</v>
      </c>
      <c r="H41" s="58">
        <v>0.57959293246957699</v>
      </c>
      <c r="I41" s="58">
        <v>7.2096251414731818E-2</v>
      </c>
      <c r="J41" s="58">
        <v>0.116546328761962</v>
      </c>
      <c r="K41" s="58">
        <v>0.12084889003794563</v>
      </c>
      <c r="L41" s="58">
        <v>0.13332711292881083</v>
      </c>
      <c r="M41" s="58">
        <v>0.22762124285122232</v>
      </c>
      <c r="N41" s="58">
        <v>1.3011247277368669</v>
      </c>
      <c r="O41" s="59">
        <v>0.75150991204102857</v>
      </c>
      <c r="P41" s="59">
        <v>0.46561346184847985</v>
      </c>
      <c r="Q41" s="129"/>
    </row>
    <row r="42" spans="1:17" ht="15" customHeight="1">
      <c r="A42" s="144"/>
      <c r="B42" s="133"/>
      <c r="C42" s="101" t="s">
        <v>14</v>
      </c>
      <c r="D42" s="37">
        <v>100</v>
      </c>
      <c r="E42" s="5">
        <v>100</v>
      </c>
      <c r="F42" s="5">
        <v>100</v>
      </c>
      <c r="G42" s="5">
        <v>100</v>
      </c>
      <c r="H42" s="5">
        <v>100</v>
      </c>
      <c r="I42" s="5">
        <v>100</v>
      </c>
      <c r="J42" s="5">
        <v>100</v>
      </c>
      <c r="K42" s="5">
        <v>100</v>
      </c>
      <c r="L42" s="5">
        <v>100</v>
      </c>
      <c r="M42" s="5">
        <v>100</v>
      </c>
      <c r="N42" s="5">
        <v>100</v>
      </c>
      <c r="O42" s="6">
        <v>100</v>
      </c>
      <c r="P42" s="6">
        <v>100</v>
      </c>
      <c r="Q42" s="129"/>
    </row>
    <row r="43" spans="1:17" ht="15" customHeight="1">
      <c r="A43" s="144"/>
      <c r="B43" s="133"/>
      <c r="C43" s="101" t="s">
        <v>87</v>
      </c>
      <c r="D43" s="76">
        <v>0.57542248213934233</v>
      </c>
      <c r="E43" s="77">
        <v>0.40584015577383431</v>
      </c>
      <c r="F43" s="77">
        <v>1.8623706655537433</v>
      </c>
      <c r="G43" s="77">
        <v>0.54302640052813655</v>
      </c>
      <c r="H43" s="77">
        <v>0.86553692961486239</v>
      </c>
      <c r="I43" s="77">
        <v>8.9538861572080047E-2</v>
      </c>
      <c r="J43" s="77">
        <v>0.12599653201756245</v>
      </c>
      <c r="K43" s="77">
        <v>0.12777221183344156</v>
      </c>
      <c r="L43" s="77">
        <v>0.15699223762748091</v>
      </c>
      <c r="M43" s="77">
        <v>0.28370730723283183</v>
      </c>
      <c r="N43" s="77">
        <v>2.334673957603624</v>
      </c>
      <c r="O43" s="78">
        <v>0.89328128373570315</v>
      </c>
      <c r="P43" s="62">
        <v>2.334673957603624</v>
      </c>
      <c r="Q43" s="129"/>
    </row>
    <row r="44" spans="1:17" ht="15" customHeight="1">
      <c r="A44" s="144"/>
      <c r="B44" s="134"/>
      <c r="C44" s="102" t="s">
        <v>88</v>
      </c>
      <c r="D44" s="110">
        <v>0.43830726860791863</v>
      </c>
      <c r="E44" s="64">
        <v>0.17749268630917242</v>
      </c>
      <c r="F44" s="64">
        <v>0.67028393553131871</v>
      </c>
      <c r="G44" s="199">
        <v>0.2422576726742155</v>
      </c>
      <c r="H44" s="199">
        <v>0.2936489353242917</v>
      </c>
      <c r="I44" s="199">
        <v>5.2205021867676851E-2</v>
      </c>
      <c r="J44" s="199">
        <v>0.10709612550636155</v>
      </c>
      <c r="K44" s="64">
        <v>0.1139255682424497</v>
      </c>
      <c r="L44" s="199">
        <v>0.10966198823014076</v>
      </c>
      <c r="M44" s="199">
        <v>0.13306682317375523</v>
      </c>
      <c r="N44" s="199">
        <v>0.26757549787010998</v>
      </c>
      <c r="O44" s="200">
        <v>0.67046707808349515</v>
      </c>
      <c r="P44" s="65">
        <v>5.2205021867676851E-2</v>
      </c>
      <c r="Q44" s="129">
        <f>COUNTIF(D41:O44, "N.D. ")</f>
        <v>0</v>
      </c>
    </row>
    <row r="45" spans="1:17" ht="15" customHeight="1">
      <c r="A45" s="144"/>
      <c r="B45" s="133" t="s">
        <v>78</v>
      </c>
      <c r="C45" s="194" t="s">
        <v>15</v>
      </c>
      <c r="D45" s="57">
        <v>0.44513635797155116</v>
      </c>
      <c r="E45" s="58">
        <v>0.32642747277822109</v>
      </c>
      <c r="F45" s="58">
        <v>1.4575026035728147</v>
      </c>
      <c r="G45" s="58">
        <v>0.25555927407243462</v>
      </c>
      <c r="H45" s="58">
        <v>0.32652041247081581</v>
      </c>
      <c r="I45" s="58">
        <v>8.7713692211654204E-2</v>
      </c>
      <c r="J45" s="58">
        <v>0.10533396366882128</v>
      </c>
      <c r="K45" s="58">
        <v>0.11620842811261163</v>
      </c>
      <c r="L45" s="58">
        <v>0.10743495617920523</v>
      </c>
      <c r="M45" s="58">
        <v>0.17526414322609751</v>
      </c>
      <c r="N45" s="58">
        <v>1.1057313023954591</v>
      </c>
      <c r="O45" s="59">
        <v>0.35831065049670419</v>
      </c>
      <c r="P45" s="59">
        <v>0.44201319204265788</v>
      </c>
      <c r="Q45" s="129"/>
    </row>
    <row r="46" spans="1:17" ht="15" customHeight="1">
      <c r="A46" s="144"/>
      <c r="B46" s="133"/>
      <c r="C46" s="101" t="s">
        <v>14</v>
      </c>
      <c r="D46" s="37">
        <v>100</v>
      </c>
      <c r="E46" s="5">
        <v>100</v>
      </c>
      <c r="F46" s="5">
        <v>100</v>
      </c>
      <c r="G46" s="5">
        <v>100</v>
      </c>
      <c r="H46" s="5">
        <v>100</v>
      </c>
      <c r="I46" s="5">
        <v>100</v>
      </c>
      <c r="J46" s="5">
        <v>100</v>
      </c>
      <c r="K46" s="5">
        <v>50</v>
      </c>
      <c r="L46" s="5">
        <v>100</v>
      </c>
      <c r="M46" s="5">
        <v>100</v>
      </c>
      <c r="N46" s="5">
        <v>100</v>
      </c>
      <c r="O46" s="6">
        <v>100</v>
      </c>
      <c r="P46" s="6">
        <v>96.164383561643845</v>
      </c>
      <c r="Q46" s="129"/>
    </row>
    <row r="47" spans="1:17" ht="15" customHeight="1">
      <c r="A47" s="144"/>
      <c r="B47" s="133"/>
      <c r="C47" s="101" t="s">
        <v>87</v>
      </c>
      <c r="D47" s="76">
        <v>0.5769329705709797</v>
      </c>
      <c r="E47" s="77">
        <v>0.41322055801689034</v>
      </c>
      <c r="F47" s="77">
        <v>2.2707871584511157</v>
      </c>
      <c r="G47" s="77">
        <v>0.31770289432979509</v>
      </c>
      <c r="H47" s="77">
        <v>0.69450633485716895</v>
      </c>
      <c r="I47" s="77">
        <v>8.8983797412698018E-2</v>
      </c>
      <c r="J47" s="77">
        <v>0.1065972702869154</v>
      </c>
      <c r="K47" s="77">
        <v>0.11620842811261163</v>
      </c>
      <c r="L47" s="77">
        <v>0.15477279699936</v>
      </c>
      <c r="M47" s="77">
        <v>0.27057681997257005</v>
      </c>
      <c r="N47" s="77">
        <v>2.4723842042278568</v>
      </c>
      <c r="O47" s="78">
        <v>0.50696355974390173</v>
      </c>
      <c r="P47" s="62">
        <v>2.4723842042278568</v>
      </c>
      <c r="Q47" s="129"/>
    </row>
    <row r="48" spans="1:17" ht="15" customHeight="1">
      <c r="A48" s="144"/>
      <c r="B48" s="134"/>
      <c r="C48" s="102" t="s">
        <v>88</v>
      </c>
      <c r="D48" s="110">
        <v>0.31333974537212261</v>
      </c>
      <c r="E48" s="64">
        <v>0.23963438753955188</v>
      </c>
      <c r="F48" s="64">
        <v>0.64421804869451382</v>
      </c>
      <c r="G48" s="199">
        <v>0.19341565381507411</v>
      </c>
      <c r="H48" s="199">
        <v>0.11798805323620928</v>
      </c>
      <c r="I48" s="199">
        <v>8.6443587010610404E-2</v>
      </c>
      <c r="J48" s="199">
        <v>0.10407065705072714</v>
      </c>
      <c r="K48" s="64">
        <v>0.11620842811261163</v>
      </c>
      <c r="L48" s="199">
        <v>6.0097115359050463E-2</v>
      </c>
      <c r="M48" s="199">
        <v>7.9951466479624964E-2</v>
      </c>
      <c r="N48" s="199">
        <v>0.21950340213915906</v>
      </c>
      <c r="O48" s="200">
        <v>0.20965774124950662</v>
      </c>
      <c r="P48" s="65">
        <v>6.0097115359050463E-2</v>
      </c>
      <c r="Q48" s="129">
        <f>COUNTIF(D45:O48, "N.D. ")</f>
        <v>0</v>
      </c>
    </row>
    <row r="49" spans="1:17" ht="15" customHeight="1">
      <c r="A49" s="144"/>
      <c r="B49" s="133" t="s">
        <v>75</v>
      </c>
      <c r="C49" s="194" t="s">
        <v>15</v>
      </c>
      <c r="D49" s="57">
        <v>0.33786199059927957</v>
      </c>
      <c r="E49" s="58">
        <v>0.17254706306575507</v>
      </c>
      <c r="F49" s="58">
        <v>1.1487103309893423</v>
      </c>
      <c r="G49" s="58">
        <v>0.23744198744586997</v>
      </c>
      <c r="H49" s="58">
        <v>0.60503289915923797</v>
      </c>
      <c r="I49" s="58">
        <v>0.14526114676521781</v>
      </c>
      <c r="J49" s="58">
        <v>2.6175908828871268E-2</v>
      </c>
      <c r="K49" s="58" t="s">
        <v>213</v>
      </c>
      <c r="L49" s="58">
        <v>0.10632414617882249</v>
      </c>
      <c r="M49" s="58">
        <v>8.2201317093044513E-2</v>
      </c>
      <c r="N49" s="58">
        <v>0.55852826751107487</v>
      </c>
      <c r="O49" s="59">
        <v>0.30113629016379662</v>
      </c>
      <c r="P49" s="59">
        <v>0.33169495938812221</v>
      </c>
      <c r="Q49" s="129"/>
    </row>
    <row r="50" spans="1:17" ht="15" customHeight="1">
      <c r="A50" s="144"/>
      <c r="B50" s="133"/>
      <c r="C50" s="101" t="s">
        <v>14</v>
      </c>
      <c r="D50" s="37">
        <v>100</v>
      </c>
      <c r="E50" s="5">
        <v>100</v>
      </c>
      <c r="F50" s="5">
        <v>100</v>
      </c>
      <c r="G50" s="5">
        <v>100</v>
      </c>
      <c r="H50" s="5">
        <v>100</v>
      </c>
      <c r="I50" s="5">
        <v>100</v>
      </c>
      <c r="J50" s="5">
        <v>100</v>
      </c>
      <c r="K50" s="5">
        <v>100</v>
      </c>
      <c r="L50" s="5">
        <v>100</v>
      </c>
      <c r="M50" s="5">
        <v>100</v>
      </c>
      <c r="N50" s="5">
        <v>100</v>
      </c>
      <c r="O50" s="6">
        <v>100</v>
      </c>
      <c r="P50" s="6">
        <v>100</v>
      </c>
      <c r="Q50" s="129"/>
    </row>
    <row r="51" spans="1:17" ht="15" customHeight="1">
      <c r="A51" s="144"/>
      <c r="B51" s="133"/>
      <c r="C51" s="101" t="s">
        <v>87</v>
      </c>
      <c r="D51" s="76">
        <v>0.50112966211358734</v>
      </c>
      <c r="E51" s="77">
        <v>0.20554351460320577</v>
      </c>
      <c r="F51" s="77">
        <v>1.7965419461113072</v>
      </c>
      <c r="G51" s="77">
        <v>0.37038968215593204</v>
      </c>
      <c r="H51" s="77">
        <v>1.3079879594893162</v>
      </c>
      <c r="I51" s="77">
        <v>0.14668041012324509</v>
      </c>
      <c r="J51" s="77">
        <v>4.075564206621738E-2</v>
      </c>
      <c r="K51" s="77">
        <v>1.8065081820241771E-2</v>
      </c>
      <c r="L51" s="77">
        <v>0.13829477845527449</v>
      </c>
      <c r="M51" s="77">
        <v>0.13703741703466696</v>
      </c>
      <c r="N51" s="77">
        <v>1.2056426609974309</v>
      </c>
      <c r="O51" s="78">
        <v>0.42227561879178771</v>
      </c>
      <c r="P51" s="62">
        <v>1.7965419461113072</v>
      </c>
      <c r="Q51" s="129"/>
    </row>
    <row r="52" spans="1:17" ht="15" customHeight="1">
      <c r="A52" s="144"/>
      <c r="B52" s="134"/>
      <c r="C52" s="102" t="s">
        <v>88</v>
      </c>
      <c r="D52" s="110">
        <v>0.17459431908497183</v>
      </c>
      <c r="E52" s="64">
        <v>0.13955061152830439</v>
      </c>
      <c r="F52" s="64">
        <v>0.50087871586737742</v>
      </c>
      <c r="G52" s="199">
        <v>0.10449429273580789</v>
      </c>
      <c r="H52" s="199">
        <v>0.2201382374722291</v>
      </c>
      <c r="I52" s="199">
        <v>0.14384188340719054</v>
      </c>
      <c r="J52" s="199">
        <v>1.1596175591525154E-2</v>
      </c>
      <c r="K52" s="64" t="s">
        <v>213</v>
      </c>
      <c r="L52" s="199">
        <v>7.4353513902370508E-2</v>
      </c>
      <c r="M52" s="199">
        <v>2.7365217151422077E-2</v>
      </c>
      <c r="N52" s="199">
        <v>0.11316328496687465</v>
      </c>
      <c r="O52" s="200">
        <v>0.17999696153580552</v>
      </c>
      <c r="P52" s="65" t="s">
        <v>213</v>
      </c>
      <c r="Q52" s="129">
        <f>COUNTIF(D49:O52, "N.D. ")</f>
        <v>2</v>
      </c>
    </row>
    <row r="53" spans="1:17" ht="15" customHeight="1">
      <c r="A53" s="144"/>
      <c r="B53" s="133" t="s">
        <v>76</v>
      </c>
      <c r="C53" s="194" t="s">
        <v>15</v>
      </c>
      <c r="D53" s="57">
        <v>0.65020112963929222</v>
      </c>
      <c r="E53" s="58">
        <v>0.39828067371129083</v>
      </c>
      <c r="F53" s="58">
        <v>2.4430741279060095</v>
      </c>
      <c r="G53" s="58">
        <v>0.43569121341519512</v>
      </c>
      <c r="H53" s="58">
        <v>0.88889959037507094</v>
      </c>
      <c r="I53" s="58">
        <v>0.17926806297979039</v>
      </c>
      <c r="J53" s="58">
        <v>0.12533649118990289</v>
      </c>
      <c r="K53" s="58">
        <v>0.15757171015846311</v>
      </c>
      <c r="L53" s="58">
        <v>0.16034606596791673</v>
      </c>
      <c r="M53" s="58">
        <v>2.1458419684006198E-2</v>
      </c>
      <c r="N53" s="58">
        <v>0.14687040297561207</v>
      </c>
      <c r="O53" s="59">
        <v>0.15244183376653059</v>
      </c>
      <c r="P53" s="59">
        <v>0.48287113218803257</v>
      </c>
      <c r="Q53" s="129"/>
    </row>
    <row r="54" spans="1:17" ht="15" customHeight="1">
      <c r="A54" s="144"/>
      <c r="B54" s="133"/>
      <c r="C54" s="101" t="s">
        <v>14</v>
      </c>
      <c r="D54" s="37">
        <v>100</v>
      </c>
      <c r="E54" s="5">
        <v>100</v>
      </c>
      <c r="F54" s="5">
        <v>100</v>
      </c>
      <c r="G54" s="5">
        <v>100</v>
      </c>
      <c r="H54" s="5">
        <v>100</v>
      </c>
      <c r="I54" s="5">
        <v>100</v>
      </c>
      <c r="J54" s="5">
        <v>100</v>
      </c>
      <c r="K54" s="5">
        <v>100</v>
      </c>
      <c r="L54" s="5">
        <v>100</v>
      </c>
      <c r="M54" s="5">
        <v>100</v>
      </c>
      <c r="N54" s="5">
        <v>100</v>
      </c>
      <c r="O54" s="6">
        <v>100</v>
      </c>
      <c r="P54" s="6">
        <v>100</v>
      </c>
      <c r="Q54" s="129"/>
    </row>
    <row r="55" spans="1:17" ht="15" customHeight="1">
      <c r="A55" s="144"/>
      <c r="B55" s="133"/>
      <c r="C55" s="101" t="s">
        <v>87</v>
      </c>
      <c r="D55" s="76">
        <v>0.70376477110091717</v>
      </c>
      <c r="E55" s="77">
        <v>0.48233887248691043</v>
      </c>
      <c r="F55" s="77">
        <v>4.5751040071250273</v>
      </c>
      <c r="G55" s="77">
        <v>0.44019285032813787</v>
      </c>
      <c r="H55" s="77">
        <v>1.850053308386916</v>
      </c>
      <c r="I55" s="77">
        <v>0.22857533102971112</v>
      </c>
      <c r="J55" s="77">
        <v>0.15285717281299394</v>
      </c>
      <c r="K55" s="77">
        <v>0.18792979317512534</v>
      </c>
      <c r="L55" s="77">
        <v>0.23415122847554851</v>
      </c>
      <c r="M55" s="77">
        <v>2.7468062053924627E-2</v>
      </c>
      <c r="N55" s="77">
        <v>0.32765386000928914</v>
      </c>
      <c r="O55" s="78">
        <v>0.20551407794695181</v>
      </c>
      <c r="P55" s="62">
        <v>4.5751040071250273</v>
      </c>
      <c r="Q55" s="129"/>
    </row>
    <row r="56" spans="1:17" ht="15" customHeight="1">
      <c r="A56" s="144"/>
      <c r="B56" s="134"/>
      <c r="C56" s="102" t="s">
        <v>88</v>
      </c>
      <c r="D56" s="110">
        <v>0.59663748817766726</v>
      </c>
      <c r="E56" s="64">
        <v>0.31422247493567124</v>
      </c>
      <c r="F56" s="64">
        <v>0.3110442486869916</v>
      </c>
      <c r="G56" s="199">
        <v>0.43118957650225237</v>
      </c>
      <c r="H56" s="199">
        <v>0.33378716922134505</v>
      </c>
      <c r="I56" s="199">
        <v>0.12996079492986967</v>
      </c>
      <c r="J56" s="199">
        <v>9.7815809566811837E-2</v>
      </c>
      <c r="K56" s="64">
        <v>0.12721362714180087</v>
      </c>
      <c r="L56" s="199">
        <v>8.6540903460284924E-2</v>
      </c>
      <c r="M56" s="199">
        <v>1.5448777314087768E-2</v>
      </c>
      <c r="N56" s="199">
        <v>4.5011983561078321E-2</v>
      </c>
      <c r="O56" s="200">
        <v>9.9369589586109364E-2</v>
      </c>
      <c r="P56" s="65">
        <v>1.5448777314087768E-2</v>
      </c>
      <c r="Q56" s="129">
        <f>COUNTIF(D53:O56, "N.D. ")</f>
        <v>0</v>
      </c>
    </row>
    <row r="57" spans="1:17" ht="15" customHeight="1">
      <c r="A57" s="144"/>
      <c r="B57" s="133" t="s">
        <v>105</v>
      </c>
      <c r="C57" s="194" t="s">
        <v>15</v>
      </c>
      <c r="D57" s="57">
        <v>0.24534335228936588</v>
      </c>
      <c r="E57" s="58">
        <v>0.29646710107114965</v>
      </c>
      <c r="F57" s="58">
        <v>1.1551244876429523</v>
      </c>
      <c r="G57" s="58">
        <v>0.18561555688829109</v>
      </c>
      <c r="H57" s="58">
        <v>0.25628101045245344</v>
      </c>
      <c r="I57" s="58">
        <v>6.4005370343297424E-2</v>
      </c>
      <c r="J57" s="58">
        <v>6.9006228043534373E-2</v>
      </c>
      <c r="K57" s="58">
        <v>8.4085712258236744E-2</v>
      </c>
      <c r="L57" s="58">
        <v>7.171027285780622E-2</v>
      </c>
      <c r="M57" s="58">
        <v>7.7504443976401119E-2</v>
      </c>
      <c r="N57" s="58">
        <v>0.16704531098260869</v>
      </c>
      <c r="O57" s="59" t="s">
        <v>212</v>
      </c>
      <c r="P57" s="59">
        <v>0.23230951562242078</v>
      </c>
      <c r="Q57" s="129"/>
    </row>
    <row r="58" spans="1:17" ht="15" customHeight="1">
      <c r="A58" s="144"/>
      <c r="B58" s="133"/>
      <c r="C58" s="101" t="s">
        <v>14</v>
      </c>
      <c r="D58" s="37">
        <v>100</v>
      </c>
      <c r="E58" s="5">
        <v>100</v>
      </c>
      <c r="F58" s="5">
        <v>100</v>
      </c>
      <c r="G58" s="5">
        <v>100</v>
      </c>
      <c r="H58" s="5">
        <v>100</v>
      </c>
      <c r="I58" s="5">
        <v>100</v>
      </c>
      <c r="J58" s="5">
        <v>100</v>
      </c>
      <c r="K58" s="5">
        <v>100</v>
      </c>
      <c r="L58" s="5">
        <v>100</v>
      </c>
      <c r="M58" s="5">
        <v>100</v>
      </c>
      <c r="N58" s="5">
        <v>100</v>
      </c>
      <c r="O58" s="6">
        <v>0</v>
      </c>
      <c r="P58" s="6">
        <v>92.054794520547944</v>
      </c>
      <c r="Q58" s="129"/>
    </row>
    <row r="59" spans="1:17" ht="15" customHeight="1">
      <c r="A59" s="144"/>
      <c r="B59" s="133"/>
      <c r="C59" s="101" t="s">
        <v>87</v>
      </c>
      <c r="D59" s="76">
        <v>0.30136377405888659</v>
      </c>
      <c r="E59" s="77">
        <v>0.31565192986602464</v>
      </c>
      <c r="F59" s="77">
        <v>2.1257271021417967</v>
      </c>
      <c r="G59" s="77">
        <v>0.18650150234995541</v>
      </c>
      <c r="H59" s="77">
        <v>0.32567304507819683</v>
      </c>
      <c r="I59" s="77">
        <v>7.9738353253251765E-2</v>
      </c>
      <c r="J59" s="77">
        <v>9.7917555570848525E-2</v>
      </c>
      <c r="K59" s="77">
        <v>9.5409169462234419E-2</v>
      </c>
      <c r="L59" s="77">
        <v>0.12533813608113495</v>
      </c>
      <c r="M59" s="77">
        <v>9.8879218185049689E-2</v>
      </c>
      <c r="N59" s="77">
        <v>0.19803616784000075</v>
      </c>
      <c r="O59" s="78" t="s">
        <v>212</v>
      </c>
      <c r="P59" s="62">
        <v>2.1257271021417967</v>
      </c>
      <c r="Q59" s="129"/>
    </row>
    <row r="60" spans="1:17" ht="15" customHeight="1">
      <c r="A60" s="144"/>
      <c r="B60" s="134"/>
      <c r="C60" s="102" t="s">
        <v>88</v>
      </c>
      <c r="D60" s="110">
        <v>0.18932293051984517</v>
      </c>
      <c r="E60" s="64">
        <v>0.27728227227627467</v>
      </c>
      <c r="F60" s="64">
        <v>0.18452187314410795</v>
      </c>
      <c r="G60" s="199">
        <v>0.18472961142662678</v>
      </c>
      <c r="H60" s="199">
        <v>0.18688897582671007</v>
      </c>
      <c r="I60" s="199">
        <v>3.8693672169834319E-2</v>
      </c>
      <c r="J60" s="199">
        <v>4.0094900516220208E-2</v>
      </c>
      <c r="K60" s="64">
        <v>7.2762255054239083E-2</v>
      </c>
      <c r="L60" s="199">
        <v>1.8082409634477485E-2</v>
      </c>
      <c r="M60" s="199">
        <v>5.6129669767752549E-2</v>
      </c>
      <c r="N60" s="199">
        <v>0.12138684871234579</v>
      </c>
      <c r="O60" s="200" t="s">
        <v>212</v>
      </c>
      <c r="P60" s="65">
        <v>1.8082409634477485E-2</v>
      </c>
      <c r="Q60" s="129">
        <f>COUNTIF(D57:O60, "N.D. ")</f>
        <v>0</v>
      </c>
    </row>
    <row r="61" spans="1:17" ht="15" customHeight="1">
      <c r="A61" s="144"/>
      <c r="B61" s="133" t="s">
        <v>133</v>
      </c>
      <c r="C61" s="194" t="s">
        <v>15</v>
      </c>
      <c r="D61" s="57">
        <v>0.45692405359881116</v>
      </c>
      <c r="E61" s="58">
        <v>0.43386685703602446</v>
      </c>
      <c r="F61" s="58">
        <v>0.66084732544908431</v>
      </c>
      <c r="G61" s="58">
        <v>0.45596351195956586</v>
      </c>
      <c r="H61" s="58">
        <v>0.65636819103730615</v>
      </c>
      <c r="I61" s="58">
        <v>0.50427504504429999</v>
      </c>
      <c r="J61" s="58">
        <v>1.6822425242914332</v>
      </c>
      <c r="K61" s="58">
        <v>0.4060465305954627</v>
      </c>
      <c r="L61" s="58">
        <v>0.36291653562324966</v>
      </c>
      <c r="M61" s="58">
        <v>0.30458345868830655</v>
      </c>
      <c r="N61" s="58">
        <v>0.73338249334282146</v>
      </c>
      <c r="O61" s="59">
        <v>0.32335758290155581</v>
      </c>
      <c r="P61" s="59">
        <v>0.59043457321215265</v>
      </c>
      <c r="Q61" s="129"/>
    </row>
    <row r="62" spans="1:17" ht="15" customHeight="1">
      <c r="A62" s="144"/>
      <c r="B62" s="133"/>
      <c r="C62" s="101" t="s">
        <v>14</v>
      </c>
      <c r="D62" s="37">
        <v>100</v>
      </c>
      <c r="E62" s="5">
        <v>100</v>
      </c>
      <c r="F62" s="5">
        <v>100</v>
      </c>
      <c r="G62" s="5">
        <v>100</v>
      </c>
      <c r="H62" s="5">
        <v>100</v>
      </c>
      <c r="I62" s="5">
        <v>100</v>
      </c>
      <c r="J62" s="5">
        <v>100</v>
      </c>
      <c r="K62" s="5">
        <v>100</v>
      </c>
      <c r="L62" s="5">
        <v>100</v>
      </c>
      <c r="M62" s="5">
        <v>100</v>
      </c>
      <c r="N62" s="5">
        <v>100</v>
      </c>
      <c r="O62" s="6">
        <v>100</v>
      </c>
      <c r="P62" s="6">
        <v>100</v>
      </c>
      <c r="Q62" s="129"/>
    </row>
    <row r="63" spans="1:17" ht="15" customHeight="1">
      <c r="A63" s="144"/>
      <c r="B63" s="133"/>
      <c r="C63" s="101" t="s">
        <v>145</v>
      </c>
      <c r="D63" s="76">
        <v>0.65731752201938698</v>
      </c>
      <c r="E63" s="77">
        <v>0.50996992601800428</v>
      </c>
      <c r="F63" s="77">
        <v>0.89109973496719852</v>
      </c>
      <c r="G63" s="77">
        <v>0.64762053980548107</v>
      </c>
      <c r="H63" s="77">
        <v>0.8526485370051633</v>
      </c>
      <c r="I63" s="77">
        <v>0.60380239225964094</v>
      </c>
      <c r="J63" s="77">
        <v>2.6844363091159114</v>
      </c>
      <c r="K63" s="77">
        <v>0.54493521627493591</v>
      </c>
      <c r="L63" s="77">
        <v>0.47921033648537914</v>
      </c>
      <c r="M63" s="77">
        <v>0.38031446741874658</v>
      </c>
      <c r="N63" s="77">
        <v>1.3709551596522935</v>
      </c>
      <c r="O63" s="78">
        <v>0.37874557415571553</v>
      </c>
      <c r="P63" s="62">
        <v>2.6844363091159114</v>
      </c>
      <c r="Q63" s="129"/>
    </row>
    <row r="64" spans="1:17" ht="15" customHeight="1">
      <c r="A64" s="147"/>
      <c r="B64" s="134"/>
      <c r="C64" s="102" t="s">
        <v>146</v>
      </c>
      <c r="D64" s="110">
        <v>0.2565305851782354</v>
      </c>
      <c r="E64" s="64">
        <v>0.35776378805404463</v>
      </c>
      <c r="F64" s="64">
        <v>0.43059491593097016</v>
      </c>
      <c r="G64" s="199">
        <v>0.2643064841136506</v>
      </c>
      <c r="H64" s="199">
        <v>0.53539901453437988</v>
      </c>
      <c r="I64" s="199">
        <v>0.40474769782895903</v>
      </c>
      <c r="J64" s="199">
        <v>0.6800487394669551</v>
      </c>
      <c r="K64" s="64">
        <v>0.26715784491598954</v>
      </c>
      <c r="L64" s="199">
        <v>0.2466227347611202</v>
      </c>
      <c r="M64" s="199">
        <v>0.22885244995786652</v>
      </c>
      <c r="N64" s="199">
        <v>0.36481567316556235</v>
      </c>
      <c r="O64" s="200">
        <v>0.26796959164739609</v>
      </c>
      <c r="P64" s="65">
        <v>0.22885244995786652</v>
      </c>
      <c r="Q64" s="129">
        <f>COUNTIF(D61:O64, "N.D. ")</f>
        <v>0</v>
      </c>
    </row>
    <row r="65" spans="1:17" ht="15" customHeight="1">
      <c r="A65" s="136" t="s">
        <v>25</v>
      </c>
      <c r="B65" s="127" t="s">
        <v>108</v>
      </c>
      <c r="C65" s="128" t="s">
        <v>15</v>
      </c>
      <c r="D65" s="57">
        <v>5.6112000000000009E-2</v>
      </c>
      <c r="E65" s="58">
        <v>8.8176000000000004E-2</v>
      </c>
      <c r="F65" s="58">
        <v>0.10721399999999999</v>
      </c>
      <c r="G65" s="58">
        <v>6.9739200000000001E-2</v>
      </c>
      <c r="H65" s="58">
        <v>4.3085999999999999E-2</v>
      </c>
      <c r="I65" s="58">
        <v>0.17134199999999999</v>
      </c>
      <c r="J65" s="58">
        <v>0.10901760000000001</v>
      </c>
      <c r="K65" s="58">
        <v>5.3354000000000006E-2</v>
      </c>
      <c r="L65" s="58">
        <v>4.4087999999999995E-2</v>
      </c>
      <c r="M65" s="58">
        <v>5.7111999999999996E-2</v>
      </c>
      <c r="N65" s="58">
        <v>2.4048E-2</v>
      </c>
      <c r="O65" s="59">
        <v>1.5428800000000001E-2</v>
      </c>
      <c r="P65" s="59">
        <v>6.9099622641509428E-2</v>
      </c>
      <c r="Q65" s="129"/>
    </row>
    <row r="66" spans="1:17" ht="15" customHeight="1">
      <c r="A66" s="136"/>
      <c r="B66" s="133"/>
      <c r="C66" s="101" t="s">
        <v>58</v>
      </c>
      <c r="D66" s="37">
        <v>100</v>
      </c>
      <c r="E66" s="5">
        <v>100</v>
      </c>
      <c r="F66" s="5">
        <v>100</v>
      </c>
      <c r="G66" s="5">
        <v>100</v>
      </c>
      <c r="H66" s="5">
        <v>100</v>
      </c>
      <c r="I66" s="5">
        <v>100</v>
      </c>
      <c r="J66" s="5">
        <v>100</v>
      </c>
      <c r="K66" s="5">
        <v>100</v>
      </c>
      <c r="L66" s="5">
        <v>100</v>
      </c>
      <c r="M66" s="5">
        <v>100</v>
      </c>
      <c r="N66" s="5">
        <v>100</v>
      </c>
      <c r="O66" s="6">
        <v>100</v>
      </c>
      <c r="P66" s="6">
        <v>100</v>
      </c>
      <c r="Q66" s="129"/>
    </row>
    <row r="67" spans="1:17" ht="15" customHeight="1">
      <c r="A67" s="136"/>
      <c r="B67" s="133"/>
      <c r="C67" s="101" t="s">
        <v>142</v>
      </c>
      <c r="D67" s="76">
        <v>7.6151999999999984E-2</v>
      </c>
      <c r="E67" s="77">
        <v>0.12825600000000001</v>
      </c>
      <c r="F67" s="77">
        <v>0.192384</v>
      </c>
      <c r="G67" s="77">
        <v>0.12424800000000001</v>
      </c>
      <c r="H67" s="77">
        <v>4.8096E-2</v>
      </c>
      <c r="I67" s="77">
        <v>0.54107999999999989</v>
      </c>
      <c r="J67" s="77">
        <v>0.17635200000000001</v>
      </c>
      <c r="K67" s="77">
        <v>0.13226399999999999</v>
      </c>
      <c r="L67" s="77">
        <v>6.4128000000000004E-2</v>
      </c>
      <c r="M67" s="77">
        <v>0.15230399999999997</v>
      </c>
      <c r="N67" s="77">
        <v>4.0079999999999998E-2</v>
      </c>
      <c r="O67" s="78">
        <v>3.2064000000000002E-2</v>
      </c>
      <c r="P67" s="62">
        <v>0.54107999999999989</v>
      </c>
      <c r="Q67" s="129"/>
    </row>
    <row r="68" spans="1:17" ht="15" customHeight="1">
      <c r="A68" s="136"/>
      <c r="B68" s="133"/>
      <c r="C68" s="102" t="s">
        <v>143</v>
      </c>
      <c r="D68" s="110">
        <v>3.6072E-2</v>
      </c>
      <c r="E68" s="64">
        <v>3.6072E-2</v>
      </c>
      <c r="F68" s="64">
        <v>4.8096E-2</v>
      </c>
      <c r="G68" s="199">
        <v>4.4088000000000002E-2</v>
      </c>
      <c r="H68" s="199">
        <v>3.2064000000000002E-2</v>
      </c>
      <c r="I68" s="199">
        <v>1.6032000000000001E-2</v>
      </c>
      <c r="J68" s="199">
        <v>2.0039999999999999E-2</v>
      </c>
      <c r="K68" s="64" t="s">
        <v>213</v>
      </c>
      <c r="L68" s="199" t="s">
        <v>213</v>
      </c>
      <c r="M68" s="199" t="s">
        <v>213</v>
      </c>
      <c r="N68" s="199">
        <v>1.2024E-2</v>
      </c>
      <c r="O68" s="200" t="s">
        <v>213</v>
      </c>
      <c r="P68" s="65" t="s">
        <v>213</v>
      </c>
      <c r="Q68" s="129">
        <f>COUNTIF(D65:O68, "N.D. ")</f>
        <v>4</v>
      </c>
    </row>
    <row r="69" spans="1:17" ht="15" customHeight="1">
      <c r="A69" s="136"/>
      <c r="B69" s="142" t="s">
        <v>134</v>
      </c>
      <c r="C69" s="128" t="s">
        <v>15</v>
      </c>
      <c r="D69" s="57">
        <v>0.30701279999999997</v>
      </c>
      <c r="E69" s="58">
        <v>0.37875599999999998</v>
      </c>
      <c r="F69" s="58">
        <v>0.42384599999999995</v>
      </c>
      <c r="G69" s="58">
        <v>0.42985799999999996</v>
      </c>
      <c r="H69" s="58">
        <v>0.29358600000000001</v>
      </c>
      <c r="I69" s="58">
        <v>0.49598999999999993</v>
      </c>
      <c r="J69" s="58">
        <v>0.38075999999999999</v>
      </c>
      <c r="K69" s="58">
        <v>0.462924</v>
      </c>
      <c r="L69" s="58">
        <v>0.29759399999999997</v>
      </c>
      <c r="M69" s="58">
        <v>0.52504800000000007</v>
      </c>
      <c r="N69" s="58">
        <v>1.0621199999999997</v>
      </c>
      <c r="O69" s="59">
        <v>0.46332479999999998</v>
      </c>
      <c r="P69" s="59">
        <v>0.45691199999999987</v>
      </c>
      <c r="Q69" s="129"/>
    </row>
    <row r="70" spans="1:17" ht="15" customHeight="1">
      <c r="A70" s="136"/>
      <c r="B70" s="143"/>
      <c r="C70" s="101" t="s">
        <v>58</v>
      </c>
      <c r="D70" s="37">
        <v>100</v>
      </c>
      <c r="E70" s="5">
        <v>100</v>
      </c>
      <c r="F70" s="5">
        <v>100</v>
      </c>
      <c r="G70" s="5">
        <v>80</v>
      </c>
      <c r="H70" s="5">
        <v>100</v>
      </c>
      <c r="I70" s="5">
        <v>100</v>
      </c>
      <c r="J70" s="5">
        <v>100</v>
      </c>
      <c r="K70" s="5">
        <v>100</v>
      </c>
      <c r="L70" s="5">
        <v>100</v>
      </c>
      <c r="M70" s="5">
        <v>100</v>
      </c>
      <c r="N70" s="5">
        <v>100</v>
      </c>
      <c r="O70" s="6">
        <v>100</v>
      </c>
      <c r="P70" s="6">
        <v>98.113207547169807</v>
      </c>
      <c r="Q70" s="129"/>
    </row>
    <row r="71" spans="1:17" ht="15" customHeight="1">
      <c r="A71" s="136"/>
      <c r="B71" s="143"/>
      <c r="C71" s="101" t="s">
        <v>142</v>
      </c>
      <c r="D71" s="76">
        <v>0.51703200000000005</v>
      </c>
      <c r="E71" s="77">
        <v>0.58116000000000001</v>
      </c>
      <c r="F71" s="77">
        <v>0.52103999999999995</v>
      </c>
      <c r="G71" s="77">
        <v>0.48096</v>
      </c>
      <c r="H71" s="77">
        <v>0.41282400000000002</v>
      </c>
      <c r="I71" s="77">
        <v>0.91783199999999987</v>
      </c>
      <c r="J71" s="77">
        <v>0.54107999999999989</v>
      </c>
      <c r="K71" s="77">
        <v>0.50901599999999991</v>
      </c>
      <c r="L71" s="77">
        <v>0.51302400000000004</v>
      </c>
      <c r="M71" s="77">
        <v>0.87374400000000008</v>
      </c>
      <c r="N71" s="77">
        <v>1.8356639999999997</v>
      </c>
      <c r="O71" s="78">
        <v>0.72945599999999988</v>
      </c>
      <c r="P71" s="62">
        <v>1.8356639999999997</v>
      </c>
      <c r="Q71" s="129"/>
    </row>
    <row r="72" spans="1:17" ht="15" customHeight="1">
      <c r="A72" s="136"/>
      <c r="B72" s="145"/>
      <c r="C72" s="102" t="s">
        <v>143</v>
      </c>
      <c r="D72" s="110">
        <v>9.2183999999999988E-2</v>
      </c>
      <c r="E72" s="64">
        <v>9.2183999999999988E-2</v>
      </c>
      <c r="F72" s="64">
        <v>0.28456799999999999</v>
      </c>
      <c r="G72" s="199">
        <v>0.38877599999999995</v>
      </c>
      <c r="H72" s="199">
        <v>5.6111999999999995E-2</v>
      </c>
      <c r="I72" s="199">
        <v>0.268536</v>
      </c>
      <c r="J72" s="199">
        <v>7.6151999999999984E-2</v>
      </c>
      <c r="K72" s="64">
        <v>0.40881599999999996</v>
      </c>
      <c r="L72" s="199">
        <v>8.4168000000000007E-2</v>
      </c>
      <c r="M72" s="199">
        <v>4.4088000000000002E-2</v>
      </c>
      <c r="N72" s="199">
        <v>0.38075999999999999</v>
      </c>
      <c r="O72" s="200">
        <v>0.12424800000000001</v>
      </c>
      <c r="P72" s="65">
        <v>4.4088000000000002E-2</v>
      </c>
      <c r="Q72" s="129">
        <f>COUNTIF(D69:O72, "N.D. ")</f>
        <v>0</v>
      </c>
    </row>
    <row r="73" spans="1:17" ht="15" customHeight="1">
      <c r="A73" s="136"/>
      <c r="B73" s="142" t="s">
        <v>135</v>
      </c>
      <c r="C73" s="128" t="s">
        <v>15</v>
      </c>
      <c r="D73" s="57">
        <v>5.8116000000000001E-2</v>
      </c>
      <c r="E73" s="58">
        <v>0.22845599999999999</v>
      </c>
      <c r="F73" s="58">
        <v>0.27254400000000001</v>
      </c>
      <c r="G73" s="58" t="s">
        <v>212</v>
      </c>
      <c r="H73" s="58" t="s">
        <v>212</v>
      </c>
      <c r="I73" s="58" t="s">
        <v>212</v>
      </c>
      <c r="J73" s="58" t="s">
        <v>213</v>
      </c>
      <c r="K73" s="58">
        <v>2.4048E-2</v>
      </c>
      <c r="L73" s="58">
        <v>1.6032000000000001E-2</v>
      </c>
      <c r="M73" s="58">
        <v>1.8036E-2</v>
      </c>
      <c r="N73" s="58">
        <v>1.2024E-2</v>
      </c>
      <c r="O73" s="59" t="s">
        <v>213</v>
      </c>
      <c r="P73" s="59">
        <v>6.9032000000000024E-2</v>
      </c>
      <c r="Q73" s="129"/>
    </row>
    <row r="74" spans="1:17" ht="15" customHeight="1">
      <c r="A74" s="136"/>
      <c r="B74" s="143"/>
      <c r="C74" s="101" t="s">
        <v>58</v>
      </c>
      <c r="D74" s="37">
        <v>100</v>
      </c>
      <c r="E74" s="5">
        <v>100</v>
      </c>
      <c r="F74" s="5">
        <v>66.666666666666671</v>
      </c>
      <c r="G74" s="5">
        <v>0</v>
      </c>
      <c r="H74" s="5">
        <v>0</v>
      </c>
      <c r="I74" s="5">
        <v>0</v>
      </c>
      <c r="J74" s="5">
        <v>100</v>
      </c>
      <c r="K74" s="5">
        <v>100</v>
      </c>
      <c r="L74" s="5">
        <v>100</v>
      </c>
      <c r="M74" s="5">
        <v>100</v>
      </c>
      <c r="N74" s="5">
        <v>100</v>
      </c>
      <c r="O74" s="6">
        <v>100</v>
      </c>
      <c r="P74" s="6">
        <v>73.076923076923066</v>
      </c>
      <c r="Q74" s="129"/>
    </row>
    <row r="75" spans="1:17" ht="15" customHeight="1">
      <c r="A75" s="136"/>
      <c r="B75" s="143"/>
      <c r="C75" s="101" t="s">
        <v>145</v>
      </c>
      <c r="D75" s="76">
        <v>6.012E-2</v>
      </c>
      <c r="E75" s="77">
        <v>0.29659199999999997</v>
      </c>
      <c r="F75" s="77">
        <v>0.32865599999999995</v>
      </c>
      <c r="G75" s="77" t="s">
        <v>212</v>
      </c>
      <c r="H75" s="77" t="s">
        <v>212</v>
      </c>
      <c r="I75" s="77" t="s">
        <v>212</v>
      </c>
      <c r="J75" s="77">
        <v>1.2024E-2</v>
      </c>
      <c r="K75" s="77">
        <v>2.8055999999999998E-2</v>
      </c>
      <c r="L75" s="77">
        <v>1.6032000000000001E-2</v>
      </c>
      <c r="M75" s="77">
        <v>2.0039999999999999E-2</v>
      </c>
      <c r="N75" s="77">
        <v>1.2024E-2</v>
      </c>
      <c r="O75" s="78" t="s">
        <v>213</v>
      </c>
      <c r="P75" s="62">
        <v>0.32865599999999995</v>
      </c>
      <c r="Q75" s="129"/>
    </row>
    <row r="76" spans="1:17" ht="15" customHeight="1">
      <c r="A76" s="135"/>
      <c r="B76" s="145"/>
      <c r="C76" s="102" t="s">
        <v>146</v>
      </c>
      <c r="D76" s="110">
        <v>5.6111999999999995E-2</v>
      </c>
      <c r="E76" s="64">
        <v>0.16031999999999999</v>
      </c>
      <c r="F76" s="64">
        <v>0.21643200000000001</v>
      </c>
      <c r="G76" s="199" t="s">
        <v>212</v>
      </c>
      <c r="H76" s="199" t="s">
        <v>212</v>
      </c>
      <c r="I76" s="199" t="s">
        <v>212</v>
      </c>
      <c r="J76" s="199" t="s">
        <v>213</v>
      </c>
      <c r="K76" s="64">
        <v>2.0039999999999999E-2</v>
      </c>
      <c r="L76" s="199">
        <v>1.6032000000000001E-2</v>
      </c>
      <c r="M76" s="199">
        <v>1.6032000000000001E-2</v>
      </c>
      <c r="N76" s="199">
        <v>1.2024E-2</v>
      </c>
      <c r="O76" s="200" t="s">
        <v>213</v>
      </c>
      <c r="P76" s="65" t="s">
        <v>213</v>
      </c>
      <c r="Q76" s="129">
        <f>COUNTIF(D73:O76, "N.D. ")</f>
        <v>5</v>
      </c>
    </row>
    <row r="77" spans="1:17" ht="15" customHeight="1">
      <c r="A77" s="136" t="s">
        <v>26</v>
      </c>
      <c r="B77" s="142" t="s">
        <v>136</v>
      </c>
      <c r="C77" s="128" t="s">
        <v>15</v>
      </c>
      <c r="D77" s="109">
        <v>1.2</v>
      </c>
      <c r="E77" s="58">
        <v>1.2324999999999999</v>
      </c>
      <c r="F77" s="58">
        <v>1.1325000000000001</v>
      </c>
      <c r="G77" s="58">
        <v>1.276</v>
      </c>
      <c r="H77" s="58">
        <v>2.31</v>
      </c>
      <c r="I77" s="58">
        <v>3.9824999999999999</v>
      </c>
      <c r="J77" s="58">
        <v>0.72200000000000009</v>
      </c>
      <c r="K77" s="58">
        <v>0.7662500000000001</v>
      </c>
      <c r="L77" s="58">
        <v>2.2124999999999995</v>
      </c>
      <c r="M77" s="58" t="s">
        <v>213</v>
      </c>
      <c r="N77" s="58">
        <v>1.0225000000000002</v>
      </c>
      <c r="O77" s="59">
        <v>1.085</v>
      </c>
      <c r="P77" s="59">
        <v>1.4536458333333331</v>
      </c>
      <c r="Q77" s="129"/>
    </row>
    <row r="78" spans="1:17" ht="15" customHeight="1">
      <c r="A78" s="136"/>
      <c r="B78" s="143"/>
      <c r="C78" s="101" t="s">
        <v>58</v>
      </c>
      <c r="D78" s="4">
        <v>100</v>
      </c>
      <c r="E78" s="5">
        <v>100</v>
      </c>
      <c r="F78" s="5">
        <v>100</v>
      </c>
      <c r="G78" s="5">
        <v>100</v>
      </c>
      <c r="H78" s="5">
        <v>100</v>
      </c>
      <c r="I78" s="5">
        <v>100</v>
      </c>
      <c r="J78" s="5">
        <v>100</v>
      </c>
      <c r="K78" s="5">
        <v>100</v>
      </c>
      <c r="L78" s="5">
        <v>100</v>
      </c>
      <c r="M78" s="5">
        <v>37.142857142857146</v>
      </c>
      <c r="N78" s="5">
        <v>100</v>
      </c>
      <c r="O78" s="6">
        <v>80</v>
      </c>
      <c r="P78" s="6">
        <v>92.032967032967022</v>
      </c>
      <c r="Q78" s="129"/>
    </row>
    <row r="79" spans="1:17" ht="15" customHeight="1">
      <c r="A79" s="136"/>
      <c r="B79" s="143"/>
      <c r="C79" s="101" t="s">
        <v>142</v>
      </c>
      <c r="D79" s="76">
        <v>1.8199999999999998</v>
      </c>
      <c r="E79" s="77">
        <v>2.58</v>
      </c>
      <c r="F79" s="77">
        <v>1.51</v>
      </c>
      <c r="G79" s="77">
        <v>3.6899999999999995</v>
      </c>
      <c r="H79" s="61">
        <v>4.1500000000000004</v>
      </c>
      <c r="I79" s="61">
        <v>5.1499999999999995</v>
      </c>
      <c r="J79" s="61">
        <v>2.35</v>
      </c>
      <c r="K79" s="77">
        <v>2.72</v>
      </c>
      <c r="L79" s="77">
        <v>4.669999999999999</v>
      </c>
      <c r="M79" s="77" t="s">
        <v>213</v>
      </c>
      <c r="N79" s="77">
        <v>2.27</v>
      </c>
      <c r="O79" s="62">
        <v>2.0499999999999994</v>
      </c>
      <c r="P79" s="62">
        <v>5.1499999999999995</v>
      </c>
      <c r="Q79" s="129"/>
    </row>
    <row r="80" spans="1:17" ht="15" customHeight="1">
      <c r="A80" s="136"/>
      <c r="B80" s="145"/>
      <c r="C80" s="102" t="s">
        <v>143</v>
      </c>
      <c r="D80" s="110">
        <v>0.21</v>
      </c>
      <c r="E80" s="64">
        <v>4.9999999999999996E-2</v>
      </c>
      <c r="F80" s="64">
        <v>0.69</v>
      </c>
      <c r="G80" s="64">
        <v>0.09</v>
      </c>
      <c r="H80" s="64">
        <v>0.56999999999999995</v>
      </c>
      <c r="I80" s="64">
        <v>2.79</v>
      </c>
      <c r="J80" s="64">
        <v>0.09</v>
      </c>
      <c r="K80" s="64" t="s">
        <v>213</v>
      </c>
      <c r="L80" s="64">
        <v>0.37999999999999995</v>
      </c>
      <c r="M80" s="64" t="s">
        <v>213</v>
      </c>
      <c r="N80" s="64">
        <v>0.03</v>
      </c>
      <c r="O80" s="65">
        <v>0.17</v>
      </c>
      <c r="P80" s="65" t="s">
        <v>213</v>
      </c>
      <c r="Q80" s="129">
        <f>COUNTIF(D77:O80, "N.D. ")</f>
        <v>4</v>
      </c>
    </row>
    <row r="81" spans="1:17" ht="15" customHeight="1">
      <c r="A81" s="136"/>
      <c r="B81" s="142" t="s">
        <v>137</v>
      </c>
      <c r="C81" s="128" t="s">
        <v>15</v>
      </c>
      <c r="D81" s="57">
        <v>0.12</v>
      </c>
      <c r="E81" s="58">
        <v>0.06</v>
      </c>
      <c r="F81" s="58">
        <v>0.06</v>
      </c>
      <c r="G81" s="58">
        <v>1.7499999999999998E-2</v>
      </c>
      <c r="H81" s="58" t="s">
        <v>213</v>
      </c>
      <c r="I81" s="58">
        <v>6.3333333333333339E-2</v>
      </c>
      <c r="J81" s="58">
        <v>0.18</v>
      </c>
      <c r="K81" s="58">
        <v>0.25999999999999995</v>
      </c>
      <c r="L81" s="58">
        <v>0.15500000000000003</v>
      </c>
      <c r="M81" s="58">
        <v>0.29499999999999998</v>
      </c>
      <c r="N81" s="58">
        <v>0.40500000000000014</v>
      </c>
      <c r="O81" s="59">
        <v>0.33000000000000007</v>
      </c>
      <c r="P81" s="59">
        <v>0.15859999999999999</v>
      </c>
      <c r="Q81" s="129"/>
    </row>
    <row r="82" spans="1:17" ht="15" customHeight="1">
      <c r="A82" s="136"/>
      <c r="B82" s="143"/>
      <c r="C82" s="101" t="s">
        <v>58</v>
      </c>
      <c r="D82" s="37">
        <v>100</v>
      </c>
      <c r="E82" s="5">
        <v>100</v>
      </c>
      <c r="F82" s="5">
        <v>100</v>
      </c>
      <c r="G82" s="5">
        <v>100</v>
      </c>
      <c r="H82" s="5">
        <v>100</v>
      </c>
      <c r="I82" s="5">
        <v>100</v>
      </c>
      <c r="J82" s="5">
        <v>100</v>
      </c>
      <c r="K82" s="5">
        <v>100</v>
      </c>
      <c r="L82" s="5">
        <v>100</v>
      </c>
      <c r="M82" s="5">
        <v>100</v>
      </c>
      <c r="N82" s="5">
        <v>100</v>
      </c>
      <c r="O82" s="6">
        <v>84.375</v>
      </c>
      <c r="P82" s="6">
        <v>98.61495844875347</v>
      </c>
      <c r="Q82" s="129"/>
    </row>
    <row r="83" spans="1:17" ht="15" customHeight="1">
      <c r="A83" s="136"/>
      <c r="B83" s="143"/>
      <c r="C83" s="101" t="s">
        <v>145</v>
      </c>
      <c r="D83" s="60">
        <v>0.15</v>
      </c>
      <c r="E83" s="61">
        <v>7.0000000000000007E-2</v>
      </c>
      <c r="F83" s="61">
        <v>0.09</v>
      </c>
      <c r="G83" s="61">
        <v>0.03</v>
      </c>
      <c r="H83" s="61" t="s">
        <v>213</v>
      </c>
      <c r="I83" s="61">
        <v>0.09</v>
      </c>
      <c r="J83" s="61">
        <v>0.22999999999999998</v>
      </c>
      <c r="K83" s="61">
        <v>0.31999999999999995</v>
      </c>
      <c r="L83" s="61">
        <v>0.27000000000000007</v>
      </c>
      <c r="M83" s="61">
        <v>0.34</v>
      </c>
      <c r="N83" s="61">
        <v>0.54000000000000015</v>
      </c>
      <c r="O83" s="62">
        <v>0.33000000000000007</v>
      </c>
      <c r="P83" s="62">
        <v>0.54000000000000015</v>
      </c>
      <c r="Q83" s="129"/>
    </row>
    <row r="84" spans="1:17" ht="15" customHeight="1">
      <c r="A84" s="135"/>
      <c r="B84" s="145"/>
      <c r="C84" s="102" t="s">
        <v>146</v>
      </c>
      <c r="D84" s="63">
        <v>0.09</v>
      </c>
      <c r="E84" s="64">
        <v>4.9999999999999996E-2</v>
      </c>
      <c r="F84" s="64">
        <v>0.03</v>
      </c>
      <c r="G84" s="64" t="s">
        <v>213</v>
      </c>
      <c r="H84" s="64" t="s">
        <v>213</v>
      </c>
      <c r="I84" s="64">
        <v>4.9999999999999996E-2</v>
      </c>
      <c r="J84" s="64">
        <v>0.12999999999999998</v>
      </c>
      <c r="K84" s="64">
        <v>0.19999999999999998</v>
      </c>
      <c r="L84" s="64">
        <v>3.9999999999999994E-2</v>
      </c>
      <c r="M84" s="64">
        <v>0.24999999999999997</v>
      </c>
      <c r="N84" s="64">
        <v>0.27000000000000007</v>
      </c>
      <c r="O84" s="65">
        <v>0.33000000000000007</v>
      </c>
      <c r="P84" s="65" t="s">
        <v>213</v>
      </c>
      <c r="Q84" s="129">
        <f>COUNTIF(D81:O84, "N.D. ")</f>
        <v>4</v>
      </c>
    </row>
    <row r="85" spans="1:17" ht="15" customHeight="1">
      <c r="A85" s="136" t="s">
        <v>27</v>
      </c>
      <c r="B85" s="133" t="s">
        <v>52</v>
      </c>
      <c r="C85" s="128" t="s">
        <v>15</v>
      </c>
      <c r="D85" s="57">
        <v>0.44325813079581317</v>
      </c>
      <c r="E85" s="58">
        <v>0.58656733063284283</v>
      </c>
      <c r="F85" s="58">
        <v>1.2004780609698886</v>
      </c>
      <c r="G85" s="58">
        <v>1.4890239350479266</v>
      </c>
      <c r="H85" s="58">
        <v>0.75865564731604795</v>
      </c>
      <c r="I85" s="58">
        <v>0.13163404646673738</v>
      </c>
      <c r="J85" s="58" t="s">
        <v>212</v>
      </c>
      <c r="K85" s="58" t="s">
        <v>212</v>
      </c>
      <c r="L85" s="58" t="s">
        <v>212</v>
      </c>
      <c r="M85" s="58">
        <v>0.28882373773944625</v>
      </c>
      <c r="N85" s="58">
        <v>0.20112888926890027</v>
      </c>
      <c r="O85" s="3" t="s">
        <v>212</v>
      </c>
      <c r="P85" s="59">
        <v>0.66234116685273647</v>
      </c>
      <c r="Q85" s="129"/>
    </row>
    <row r="86" spans="1:17" ht="15" customHeight="1">
      <c r="A86" s="136"/>
      <c r="B86" s="133"/>
      <c r="C86" s="101" t="s">
        <v>58</v>
      </c>
      <c r="D86" s="37">
        <v>77.777777777777771</v>
      </c>
      <c r="E86" s="5">
        <v>100</v>
      </c>
      <c r="F86" s="5">
        <v>78.787878787878782</v>
      </c>
      <c r="G86" s="5">
        <v>46.666666666666664</v>
      </c>
      <c r="H86" s="5">
        <v>75.862068965517238</v>
      </c>
      <c r="I86" s="5">
        <v>32.258064516129032</v>
      </c>
      <c r="J86" s="5">
        <v>0</v>
      </c>
      <c r="K86" s="5">
        <v>0</v>
      </c>
      <c r="L86" s="5">
        <v>0</v>
      </c>
      <c r="M86" s="5">
        <v>48.387096774193552</v>
      </c>
      <c r="N86" s="5">
        <v>100</v>
      </c>
      <c r="O86" s="6">
        <v>0</v>
      </c>
      <c r="P86" s="6">
        <v>46.218487394957982</v>
      </c>
      <c r="Q86" s="129"/>
    </row>
    <row r="87" spans="1:17" ht="15" customHeight="1">
      <c r="A87" s="136"/>
      <c r="B87" s="133"/>
      <c r="C87" s="101" t="s">
        <v>142</v>
      </c>
      <c r="D87" s="76">
        <v>0.86296382906398106</v>
      </c>
      <c r="E87" s="77">
        <v>0.8303172886740704</v>
      </c>
      <c r="F87" s="77">
        <v>1.5926410847156245</v>
      </c>
      <c r="G87" s="77">
        <v>1.5872464048163908</v>
      </c>
      <c r="H87" s="77">
        <v>1.3044204108553765</v>
      </c>
      <c r="I87" s="77">
        <v>0.13163404646673738</v>
      </c>
      <c r="J87" s="77" t="s">
        <v>212</v>
      </c>
      <c r="K87" s="77" t="s">
        <v>212</v>
      </c>
      <c r="L87" s="77" t="s">
        <v>212</v>
      </c>
      <c r="M87" s="77">
        <v>0.28882373773944625</v>
      </c>
      <c r="N87" s="77">
        <v>0.48154381439507982</v>
      </c>
      <c r="O87" s="13" t="s">
        <v>212</v>
      </c>
      <c r="P87" s="62">
        <v>1.5926410847156245</v>
      </c>
      <c r="Q87" s="129"/>
    </row>
    <row r="88" spans="1:17" ht="15" customHeight="1">
      <c r="A88" s="136"/>
      <c r="B88" s="134"/>
      <c r="C88" s="102" t="s">
        <v>143</v>
      </c>
      <c r="D88" s="110">
        <v>0.21984163853504404</v>
      </c>
      <c r="E88" s="64">
        <v>0.31910481386153633</v>
      </c>
      <c r="F88" s="64">
        <v>0.2602414794059501</v>
      </c>
      <c r="G88" s="199">
        <v>1.3908014652794627</v>
      </c>
      <c r="H88" s="199">
        <v>0.28921850057922149</v>
      </c>
      <c r="I88" s="199">
        <v>0.13163404646673738</v>
      </c>
      <c r="J88" s="199" t="s">
        <v>212</v>
      </c>
      <c r="K88" s="64" t="s">
        <v>212</v>
      </c>
      <c r="L88" s="199" t="s">
        <v>212</v>
      </c>
      <c r="M88" s="199">
        <v>0.28882373773944625</v>
      </c>
      <c r="N88" s="9" t="s">
        <v>213</v>
      </c>
      <c r="O88" s="10" t="s">
        <v>212</v>
      </c>
      <c r="P88" s="65" t="s">
        <v>213</v>
      </c>
      <c r="Q88" s="129">
        <f>COUNTIF(D85:O88, "N.D. ")</f>
        <v>1</v>
      </c>
    </row>
    <row r="89" spans="1:17" ht="15" hidden="1" customHeight="1">
      <c r="A89" s="136"/>
      <c r="B89" s="133" t="s">
        <v>51</v>
      </c>
      <c r="C89" s="128" t="s">
        <v>15</v>
      </c>
      <c r="D89" s="57"/>
      <c r="E89" s="58"/>
      <c r="F89" s="58"/>
      <c r="G89" s="58"/>
      <c r="H89" s="58"/>
      <c r="I89" s="58"/>
      <c r="J89" s="58"/>
      <c r="K89" s="58"/>
      <c r="L89" s="58"/>
      <c r="M89" s="2"/>
      <c r="N89" s="2"/>
      <c r="O89" s="3"/>
      <c r="P89" s="59"/>
      <c r="Q89" s="129"/>
    </row>
    <row r="90" spans="1:17" ht="15" hidden="1" customHeight="1">
      <c r="A90" s="136"/>
      <c r="B90" s="133"/>
      <c r="C90" s="101" t="s">
        <v>58</v>
      </c>
      <c r="D90" s="37"/>
      <c r="E90" s="5"/>
      <c r="F90" s="5"/>
      <c r="G90" s="5"/>
      <c r="H90" s="5"/>
      <c r="I90" s="5"/>
      <c r="J90" s="5"/>
      <c r="K90" s="5"/>
      <c r="L90" s="5"/>
      <c r="M90" s="5"/>
      <c r="N90" s="5"/>
      <c r="O90" s="6"/>
      <c r="P90" s="6"/>
      <c r="Q90" s="129"/>
    </row>
    <row r="91" spans="1:17" ht="15" hidden="1" customHeight="1">
      <c r="A91" s="136"/>
      <c r="B91" s="133"/>
      <c r="C91" s="101" t="s">
        <v>142</v>
      </c>
      <c r="D91" s="76"/>
      <c r="E91" s="77"/>
      <c r="F91" s="77"/>
      <c r="G91" s="77"/>
      <c r="H91" s="77"/>
      <c r="I91" s="77"/>
      <c r="J91" s="77"/>
      <c r="K91" s="77"/>
      <c r="L91" s="77"/>
      <c r="M91" s="12"/>
      <c r="N91" s="12"/>
      <c r="O91" s="13"/>
      <c r="P91" s="62"/>
      <c r="Q91" s="129"/>
    </row>
    <row r="92" spans="1:17" ht="15" hidden="1" customHeight="1">
      <c r="A92" s="136"/>
      <c r="B92" s="134"/>
      <c r="C92" s="102" t="s">
        <v>143</v>
      </c>
      <c r="D92" s="110"/>
      <c r="E92" s="64"/>
      <c r="F92" s="64"/>
      <c r="G92" s="199"/>
      <c r="H92" s="199"/>
      <c r="I92" s="199"/>
      <c r="J92" s="199"/>
      <c r="K92" s="64"/>
      <c r="L92" s="199"/>
      <c r="M92" s="9"/>
      <c r="N92" s="9"/>
      <c r="O92" s="10"/>
      <c r="P92" s="65"/>
      <c r="Q92" s="129">
        <f>COUNTIF(D89:O92, "N.D. ")</f>
        <v>0</v>
      </c>
    </row>
    <row r="93" spans="1:17" ht="15" customHeight="1">
      <c r="A93" s="136"/>
      <c r="B93" s="133" t="s">
        <v>94</v>
      </c>
      <c r="C93" s="128" t="s">
        <v>15</v>
      </c>
      <c r="D93" s="57">
        <v>0.65201635311894346</v>
      </c>
      <c r="E93" s="58">
        <v>0.89326099157163874</v>
      </c>
      <c r="F93" s="58">
        <v>0.10917989379016456</v>
      </c>
      <c r="G93" s="58">
        <v>9.9717808765638405E-2</v>
      </c>
      <c r="H93" s="58">
        <v>1.0134002578299621</v>
      </c>
      <c r="I93" s="58">
        <v>1.0066582181544526</v>
      </c>
      <c r="J93" s="58">
        <v>1.1741456914474342</v>
      </c>
      <c r="K93" s="58">
        <v>0.71250486667553337</v>
      </c>
      <c r="L93" s="58">
        <v>0.21168999570953939</v>
      </c>
      <c r="M93" s="58">
        <v>3.9984024399099545E-2</v>
      </c>
      <c r="N93" s="58" t="s">
        <v>213</v>
      </c>
      <c r="O93" s="59">
        <v>2.4695953193564116E-2</v>
      </c>
      <c r="P93" s="59">
        <v>0.50335060622470484</v>
      </c>
      <c r="Q93" s="129"/>
    </row>
    <row r="94" spans="1:17" ht="15" customHeight="1">
      <c r="A94" s="136"/>
      <c r="B94" s="133"/>
      <c r="C94" s="101" t="s">
        <v>58</v>
      </c>
      <c r="D94" s="37">
        <v>100</v>
      </c>
      <c r="E94" s="5">
        <v>100</v>
      </c>
      <c r="F94" s="5">
        <v>100</v>
      </c>
      <c r="G94" s="5">
        <v>100</v>
      </c>
      <c r="H94" s="5">
        <v>100</v>
      </c>
      <c r="I94" s="5">
        <v>100</v>
      </c>
      <c r="J94" s="5">
        <v>100</v>
      </c>
      <c r="K94" s="5">
        <v>100</v>
      </c>
      <c r="L94" s="5">
        <v>100</v>
      </c>
      <c r="M94" s="5">
        <v>100</v>
      </c>
      <c r="N94" s="5">
        <v>100</v>
      </c>
      <c r="O94" s="6">
        <v>100</v>
      </c>
      <c r="P94" s="6">
        <v>100</v>
      </c>
      <c r="Q94" s="129"/>
    </row>
    <row r="95" spans="1:17" ht="15" customHeight="1">
      <c r="A95" s="136"/>
      <c r="B95" s="133"/>
      <c r="C95" s="101" t="s">
        <v>142</v>
      </c>
      <c r="D95" s="76">
        <v>0.93548844098138939</v>
      </c>
      <c r="E95" s="77">
        <v>1.2405822124071471</v>
      </c>
      <c r="F95" s="77">
        <v>0.1923261979009919</v>
      </c>
      <c r="G95" s="77">
        <v>0.21059145044054434</v>
      </c>
      <c r="H95" s="77">
        <v>1.5834080631399314</v>
      </c>
      <c r="I95" s="77">
        <v>1.7951014139444168</v>
      </c>
      <c r="J95" s="77">
        <v>2.3711132178822734</v>
      </c>
      <c r="K95" s="77">
        <v>1.2684525097810706</v>
      </c>
      <c r="L95" s="77">
        <v>0.26718111240295545</v>
      </c>
      <c r="M95" s="77">
        <v>0.19992012199549772</v>
      </c>
      <c r="N95" s="77" t="s">
        <v>213</v>
      </c>
      <c r="O95" s="78">
        <v>0.12347976596782058</v>
      </c>
      <c r="P95" s="62">
        <v>2.3711132178822734</v>
      </c>
      <c r="Q95" s="129"/>
    </row>
    <row r="96" spans="1:17" ht="15" customHeight="1">
      <c r="A96" s="135"/>
      <c r="B96" s="134"/>
      <c r="C96" s="102" t="s">
        <v>143</v>
      </c>
      <c r="D96" s="110" t="s">
        <v>213</v>
      </c>
      <c r="E96" s="64">
        <v>0.53574925519650252</v>
      </c>
      <c r="F96" s="64" t="s">
        <v>213</v>
      </c>
      <c r="G96" s="199">
        <v>1.2707100272173491E-2</v>
      </c>
      <c r="H96" s="199">
        <v>0.10474057113232817</v>
      </c>
      <c r="I96" s="199">
        <v>0.43729596379284758</v>
      </c>
      <c r="J96" s="199">
        <v>0.57572192624656615</v>
      </c>
      <c r="K96" s="64">
        <v>0.32273549488054609</v>
      </c>
      <c r="L96" s="199">
        <v>0.15619887901612334</v>
      </c>
      <c r="M96" s="199" t="s">
        <v>213</v>
      </c>
      <c r="N96" s="199" t="s">
        <v>213</v>
      </c>
      <c r="O96" s="200" t="s">
        <v>213</v>
      </c>
      <c r="P96" s="65" t="s">
        <v>213</v>
      </c>
      <c r="Q96" s="129">
        <f>COUNTIF(D93:O96, "N.D. ")</f>
        <v>7</v>
      </c>
    </row>
    <row r="97" spans="1:17" ht="15" customHeight="1">
      <c r="A97" s="136" t="s">
        <v>62</v>
      </c>
      <c r="B97" s="143" t="s">
        <v>16</v>
      </c>
      <c r="C97" s="128" t="s">
        <v>15</v>
      </c>
      <c r="D97" s="57">
        <v>4.3464353344592865E-2</v>
      </c>
      <c r="E97" s="58">
        <v>6.9860279441117765E-2</v>
      </c>
      <c r="F97" s="58">
        <v>5.3559547571523626E-2</v>
      </c>
      <c r="G97" s="58">
        <v>6.1676646706586825E-2</v>
      </c>
      <c r="H97" s="58">
        <v>9.9014093026069089E-2</v>
      </c>
      <c r="I97" s="58">
        <v>7.2222222222222215E-2</v>
      </c>
      <c r="J97" s="58">
        <v>4.3330006653359954E-2</v>
      </c>
      <c r="K97" s="58">
        <v>6.3506320691949433E-2</v>
      </c>
      <c r="L97" s="58">
        <v>0.11393878908848969</v>
      </c>
      <c r="M97" s="58">
        <v>4.4556719893546246E-2</v>
      </c>
      <c r="N97" s="58">
        <v>9.9600798403193608E-2</v>
      </c>
      <c r="O97" s="59">
        <v>8.9446107784431142E-2</v>
      </c>
      <c r="P97" s="59">
        <v>6.9514304723885534E-2</v>
      </c>
      <c r="Q97" s="129"/>
    </row>
    <row r="98" spans="1:17" ht="15" customHeight="1">
      <c r="A98" s="136" t="s">
        <v>63</v>
      </c>
      <c r="B98" s="143"/>
      <c r="C98" s="101" t="s">
        <v>58</v>
      </c>
      <c r="D98" s="37">
        <v>41.935483870967744</v>
      </c>
      <c r="E98" s="5">
        <v>17.857142857142858</v>
      </c>
      <c r="F98" s="5">
        <v>16.129032258064516</v>
      </c>
      <c r="G98" s="5">
        <v>16.666666666666668</v>
      </c>
      <c r="H98" s="5">
        <v>35.483870967741936</v>
      </c>
      <c r="I98" s="5">
        <v>16.666666666666668</v>
      </c>
      <c r="J98" s="5">
        <v>12.903225806451612</v>
      </c>
      <c r="K98" s="5">
        <v>16.129032258064516</v>
      </c>
      <c r="L98" s="5">
        <v>16.666666666666668</v>
      </c>
      <c r="M98" s="5">
        <v>25.806451612903224</v>
      </c>
      <c r="N98" s="5">
        <v>16.666666666666668</v>
      </c>
      <c r="O98" s="6">
        <v>12.903225806451612</v>
      </c>
      <c r="P98" s="6">
        <v>20.547945205479451</v>
      </c>
      <c r="Q98" s="129"/>
    </row>
    <row r="99" spans="1:17" ht="15" customHeight="1">
      <c r="A99" s="136"/>
      <c r="B99" s="143"/>
      <c r="C99" s="101" t="s">
        <v>140</v>
      </c>
      <c r="D99" s="60">
        <v>0.11992681304058551</v>
      </c>
      <c r="E99" s="61">
        <v>9.1317365269461076E-2</v>
      </c>
      <c r="F99" s="61">
        <v>7.7012641383898878E-2</v>
      </c>
      <c r="G99" s="61">
        <v>9.0319361277445109E-2</v>
      </c>
      <c r="H99" s="61">
        <v>0.13572854291417166</v>
      </c>
      <c r="I99" s="61">
        <v>8.4996673320026611E-2</v>
      </c>
      <c r="J99" s="61">
        <v>5.1397205588822367E-2</v>
      </c>
      <c r="K99" s="61">
        <v>7.7511643379906861E-2</v>
      </c>
      <c r="L99" s="61">
        <v>0.13938789088489684</v>
      </c>
      <c r="M99" s="61">
        <v>8.8656021290751841E-2</v>
      </c>
      <c r="N99" s="61">
        <v>0.13572854291417166</v>
      </c>
      <c r="O99" s="62">
        <v>0.11926147704590818</v>
      </c>
      <c r="P99" s="62">
        <v>0.13938789088489684</v>
      </c>
      <c r="Q99" s="129"/>
    </row>
    <row r="100" spans="1:17" ht="15" customHeight="1">
      <c r="A100" s="136"/>
      <c r="B100" s="145"/>
      <c r="C100" s="102" t="s">
        <v>141</v>
      </c>
      <c r="D100" s="63" t="s">
        <v>213</v>
      </c>
      <c r="E100" s="64">
        <v>4.8569527611443772E-2</v>
      </c>
      <c r="F100" s="64">
        <v>1.7298735861610112E-2</v>
      </c>
      <c r="G100" s="64">
        <v>1.180971390552229E-2</v>
      </c>
      <c r="H100" s="64">
        <v>8.1836327345309406E-2</v>
      </c>
      <c r="I100" s="64">
        <v>4.9900199600798403E-2</v>
      </c>
      <c r="J100" s="64">
        <v>3.5096473719228222E-2</v>
      </c>
      <c r="K100" s="64">
        <v>3.9421157684630732E-2</v>
      </c>
      <c r="L100" s="64">
        <v>7.3353293413173662E-2</v>
      </c>
      <c r="M100" s="64" t="s">
        <v>213</v>
      </c>
      <c r="N100" s="64">
        <v>4.6739853626081171E-2</v>
      </c>
      <c r="O100" s="65">
        <v>5.4723885562208904E-2</v>
      </c>
      <c r="P100" s="65" t="s">
        <v>213</v>
      </c>
      <c r="Q100" s="129">
        <f>COUNTIF(D97:O100, "N.D. ")</f>
        <v>2</v>
      </c>
    </row>
    <row r="101" spans="1:17" ht="15" customHeight="1">
      <c r="A101" s="136"/>
      <c r="B101" s="143" t="s">
        <v>17</v>
      </c>
      <c r="C101" s="128" t="s">
        <v>15</v>
      </c>
      <c r="D101" s="57">
        <v>4.0470341368544958E-2</v>
      </c>
      <c r="E101" s="58">
        <v>8.9986693280106445E-2</v>
      </c>
      <c r="F101" s="58">
        <v>3.2069194943446448E-2</v>
      </c>
      <c r="G101" s="58" t="s">
        <v>213</v>
      </c>
      <c r="H101" s="58">
        <v>7.7127795690669951E-2</v>
      </c>
      <c r="I101" s="58">
        <v>7.8809048569527612E-2</v>
      </c>
      <c r="J101" s="58">
        <v>5.0632069194943452E-2</v>
      </c>
      <c r="K101" s="58">
        <v>0.12279607451763142</v>
      </c>
      <c r="L101" s="58">
        <v>8.423153692614771E-2</v>
      </c>
      <c r="M101" s="58">
        <v>5.8984594912738622E-2</v>
      </c>
      <c r="N101" s="58">
        <v>0.1591400532268796</v>
      </c>
      <c r="O101" s="59">
        <v>5.2960745176314036E-2</v>
      </c>
      <c r="P101" s="59">
        <v>6.5448371549583759E-2</v>
      </c>
      <c r="Q101" s="129"/>
    </row>
    <row r="102" spans="1:17" ht="15" customHeight="1">
      <c r="A102" s="136"/>
      <c r="B102" s="143" t="s">
        <v>109</v>
      </c>
      <c r="C102" s="101" t="s">
        <v>58</v>
      </c>
      <c r="D102" s="37">
        <v>41.935483870967744</v>
      </c>
      <c r="E102" s="5">
        <v>17.857142857142858</v>
      </c>
      <c r="F102" s="5">
        <v>16.129032258064516</v>
      </c>
      <c r="G102" s="5">
        <v>16.666666666666668</v>
      </c>
      <c r="H102" s="5">
        <v>41.935483870967744</v>
      </c>
      <c r="I102" s="5">
        <v>16.666666666666668</v>
      </c>
      <c r="J102" s="5">
        <v>16.129032258064516</v>
      </c>
      <c r="K102" s="5">
        <v>12.903225806451612</v>
      </c>
      <c r="L102" s="5">
        <v>16.666666666666668</v>
      </c>
      <c r="M102" s="5">
        <v>41.935483870967744</v>
      </c>
      <c r="N102" s="5">
        <v>13.333333333333334</v>
      </c>
      <c r="O102" s="6">
        <v>16.129032258064516</v>
      </c>
      <c r="P102" s="6">
        <v>22.465753424657535</v>
      </c>
      <c r="Q102" s="129"/>
    </row>
    <row r="103" spans="1:17" ht="15" customHeight="1">
      <c r="A103" s="136"/>
      <c r="B103" s="143"/>
      <c r="C103" s="101" t="s">
        <v>140</v>
      </c>
      <c r="D103" s="60">
        <v>0.1300731869594145</v>
      </c>
      <c r="E103" s="61">
        <v>0.12142381902860942</v>
      </c>
      <c r="F103" s="61">
        <v>0.14221556886227549</v>
      </c>
      <c r="G103" s="61" t="s">
        <v>213</v>
      </c>
      <c r="H103" s="61">
        <v>9.9135063206919491E-2</v>
      </c>
      <c r="I103" s="61">
        <v>9.4477711244178322E-2</v>
      </c>
      <c r="J103" s="61">
        <v>7.2022621423819017E-2</v>
      </c>
      <c r="K103" s="61">
        <v>0.14836992681304059</v>
      </c>
      <c r="L103" s="61">
        <v>0.13373253493013973</v>
      </c>
      <c r="M103" s="61">
        <v>0.10229540918163674</v>
      </c>
      <c r="N103" s="61">
        <v>0.4341317365269462</v>
      </c>
      <c r="O103" s="62">
        <v>7.7012641383898878E-2</v>
      </c>
      <c r="P103" s="62">
        <v>0.4341317365269462</v>
      </c>
      <c r="Q103" s="129"/>
    </row>
    <row r="104" spans="1:17" ht="15" customHeight="1">
      <c r="A104" s="136"/>
      <c r="B104" s="145"/>
      <c r="C104" s="102" t="s">
        <v>141</v>
      </c>
      <c r="D104" s="63">
        <v>1.480372588157019E-2</v>
      </c>
      <c r="E104" s="64">
        <v>4.125083166999334E-2</v>
      </c>
      <c r="F104" s="64" t="s">
        <v>213</v>
      </c>
      <c r="G104" s="64" t="s">
        <v>213</v>
      </c>
      <c r="H104" s="64">
        <v>5.2561543579507659E-2</v>
      </c>
      <c r="I104" s="64">
        <v>5.8549567531603466E-2</v>
      </c>
      <c r="J104" s="64">
        <v>2.5116433799068531E-2</v>
      </c>
      <c r="K104" s="64">
        <v>0.1021290751829674</v>
      </c>
      <c r="L104" s="64">
        <v>6.4371257485029948E-2</v>
      </c>
      <c r="M104" s="64">
        <v>1.6467065868263471E-2</v>
      </c>
      <c r="N104" s="64">
        <v>2.6114437791084494E-2</v>
      </c>
      <c r="O104" s="65">
        <v>2.3120425815036594E-2</v>
      </c>
      <c r="P104" s="65" t="s">
        <v>213</v>
      </c>
      <c r="Q104" s="129">
        <f>COUNTIF(D101:O104, "N.D. ")</f>
        <v>4</v>
      </c>
    </row>
    <row r="105" spans="1:17" ht="15" customHeight="1">
      <c r="A105" s="136"/>
      <c r="B105" s="143" t="s">
        <v>18</v>
      </c>
      <c r="C105" s="128" t="s">
        <v>15</v>
      </c>
      <c r="D105" s="57">
        <v>6.4038589487691283E-2</v>
      </c>
      <c r="E105" s="58">
        <v>8.5994677312042578E-2</v>
      </c>
      <c r="F105" s="58">
        <v>0.11032102461743179</v>
      </c>
      <c r="G105" s="58">
        <v>0.11214238190286094</v>
      </c>
      <c r="H105" s="58">
        <v>0.14235418052783322</v>
      </c>
      <c r="I105" s="58">
        <v>7.3353293413173648E-2</v>
      </c>
      <c r="J105" s="58">
        <v>4.8624972277666899E-2</v>
      </c>
      <c r="K105" s="58">
        <v>0.10379241516966067</v>
      </c>
      <c r="L105" s="58">
        <v>8.8323353293413176E-2</v>
      </c>
      <c r="M105" s="58">
        <v>7.2438456420492348E-2</v>
      </c>
      <c r="N105" s="58">
        <v>0.13433133732534933</v>
      </c>
      <c r="O105" s="59">
        <v>5.8250166333998675E-2</v>
      </c>
      <c r="P105" s="59">
        <v>8.9127755418125482E-2</v>
      </c>
      <c r="Q105" s="129"/>
    </row>
    <row r="106" spans="1:17" ht="15" customHeight="1">
      <c r="A106" s="136"/>
      <c r="B106" s="143"/>
      <c r="C106" s="101" t="s">
        <v>58</v>
      </c>
      <c r="D106" s="37">
        <v>29.032258064516128</v>
      </c>
      <c r="E106" s="5">
        <v>7.1428571428571432</v>
      </c>
      <c r="F106" s="5">
        <v>12.9032258064516</v>
      </c>
      <c r="G106" s="5">
        <v>16.666666666666668</v>
      </c>
      <c r="H106" s="5">
        <v>19.35483870967742</v>
      </c>
      <c r="I106" s="5">
        <v>13.333333333333334</v>
      </c>
      <c r="J106" s="5">
        <v>9.67741935483871</v>
      </c>
      <c r="K106" s="5">
        <v>6.4516129032258061</v>
      </c>
      <c r="L106" s="5">
        <v>13.333333333333334</v>
      </c>
      <c r="M106" s="5">
        <v>38.70967741935484</v>
      </c>
      <c r="N106" s="5">
        <v>16.666666666666668</v>
      </c>
      <c r="O106" s="6">
        <v>16.129032258064516</v>
      </c>
      <c r="P106" s="6">
        <v>16.712328767123289</v>
      </c>
      <c r="Q106" s="129"/>
    </row>
    <row r="107" spans="1:17" ht="15" customHeight="1">
      <c r="A107" s="136"/>
      <c r="B107" s="143"/>
      <c r="C107" s="101" t="s">
        <v>140</v>
      </c>
      <c r="D107" s="60">
        <v>0.12990685296074519</v>
      </c>
      <c r="E107" s="61">
        <v>9.0652029274783774E-2</v>
      </c>
      <c r="F107" s="61">
        <v>0.17797737857618096</v>
      </c>
      <c r="G107" s="61">
        <v>0.29923486360612112</v>
      </c>
      <c r="H107" s="61">
        <v>0.49833666001330662</v>
      </c>
      <c r="I107" s="61">
        <v>0.11576846307385227</v>
      </c>
      <c r="J107" s="61">
        <v>5.7717897538256832E-2</v>
      </c>
      <c r="K107" s="61">
        <v>0.12075848303393211</v>
      </c>
      <c r="L107" s="61">
        <v>0.11244178310046574</v>
      </c>
      <c r="M107" s="61">
        <v>0.13639387890884899</v>
      </c>
      <c r="N107" s="61">
        <v>0.25748502994011979</v>
      </c>
      <c r="O107" s="62">
        <v>0.12807717897538257</v>
      </c>
      <c r="P107" s="62">
        <v>0.49833666001330662</v>
      </c>
      <c r="Q107" s="129"/>
    </row>
    <row r="108" spans="1:17" ht="15" customHeight="1">
      <c r="A108" s="135"/>
      <c r="B108" s="145"/>
      <c r="C108" s="102" t="s">
        <v>141</v>
      </c>
      <c r="D108" s="63">
        <v>2.9773785761809713E-2</v>
      </c>
      <c r="E108" s="64">
        <v>8.1337325349301395E-2</v>
      </c>
      <c r="F108" s="64">
        <v>5.9880239520958084E-2</v>
      </c>
      <c r="G108" s="64">
        <v>5.9381237524950108E-2</v>
      </c>
      <c r="H108" s="64">
        <v>2.8609447771124414E-2</v>
      </c>
      <c r="I108" s="64">
        <v>5.239520958083832E-2</v>
      </c>
      <c r="J108" s="64">
        <v>4.3080505655355955E-2</v>
      </c>
      <c r="K108" s="64">
        <v>8.6826347305389226E-2</v>
      </c>
      <c r="L108" s="64">
        <v>5.8383233532934134E-2</v>
      </c>
      <c r="M108" s="64">
        <v>3.8589487691284098E-2</v>
      </c>
      <c r="N108" s="64">
        <v>6.6200931470392563E-2</v>
      </c>
      <c r="O108" s="65">
        <v>3.3932135728542916E-2</v>
      </c>
      <c r="P108" s="65">
        <v>2.8609447771124414E-2</v>
      </c>
      <c r="Q108" s="129">
        <f>COUNTIF(D105:O108, "N.D. ")</f>
        <v>0</v>
      </c>
    </row>
    <row r="109" spans="1:17" ht="15" customHeight="1">
      <c r="A109" s="136" t="s">
        <v>28</v>
      </c>
      <c r="B109" s="133" t="s">
        <v>55</v>
      </c>
      <c r="C109" s="128" t="s">
        <v>15</v>
      </c>
      <c r="D109" s="57" t="s">
        <v>212</v>
      </c>
      <c r="E109" s="58" t="s">
        <v>212</v>
      </c>
      <c r="F109" s="58" t="s">
        <v>212</v>
      </c>
      <c r="G109" s="58" t="s">
        <v>212</v>
      </c>
      <c r="H109" s="58" t="s">
        <v>212</v>
      </c>
      <c r="I109" s="58" t="s">
        <v>212</v>
      </c>
      <c r="J109" s="58">
        <v>6.2321771435829378E-2</v>
      </c>
      <c r="K109" s="58">
        <v>0.13115230384128224</v>
      </c>
      <c r="L109" s="58">
        <v>2.1945908773920351E-2</v>
      </c>
      <c r="M109" s="58" t="s">
        <v>213</v>
      </c>
      <c r="N109" s="58">
        <v>2.1581599799814243E-2</v>
      </c>
      <c r="O109" s="59" t="s">
        <v>213</v>
      </c>
      <c r="P109" s="59">
        <v>3.9873913840172012E-2</v>
      </c>
      <c r="Q109" s="129"/>
    </row>
    <row r="110" spans="1:17" ht="15" customHeight="1">
      <c r="A110" s="144"/>
      <c r="B110" s="133"/>
      <c r="C110" s="101" t="s">
        <v>66</v>
      </c>
      <c r="D110" s="37">
        <v>0</v>
      </c>
      <c r="E110" s="5">
        <v>0</v>
      </c>
      <c r="F110" s="5">
        <v>0</v>
      </c>
      <c r="G110" s="5">
        <v>0</v>
      </c>
      <c r="H110" s="5">
        <v>0</v>
      </c>
      <c r="I110" s="5">
        <v>0</v>
      </c>
      <c r="J110" s="5">
        <v>100</v>
      </c>
      <c r="K110" s="5">
        <v>100</v>
      </c>
      <c r="L110" s="5">
        <v>100</v>
      </c>
      <c r="M110" s="5">
        <v>100</v>
      </c>
      <c r="N110" s="5">
        <v>100</v>
      </c>
      <c r="O110" s="6">
        <v>100</v>
      </c>
      <c r="P110" s="6">
        <v>50.136986301369866</v>
      </c>
      <c r="Q110" s="129"/>
    </row>
    <row r="111" spans="1:17" ht="15" customHeight="1">
      <c r="A111" s="144"/>
      <c r="B111" s="133"/>
      <c r="C111" s="101" t="s">
        <v>83</v>
      </c>
      <c r="D111" s="76" t="s">
        <v>212</v>
      </c>
      <c r="E111" s="77" t="s">
        <v>212</v>
      </c>
      <c r="F111" s="77" t="s">
        <v>212</v>
      </c>
      <c r="G111" s="77" t="s">
        <v>212</v>
      </c>
      <c r="H111" s="77" t="s">
        <v>212</v>
      </c>
      <c r="I111" s="77" t="s">
        <v>212</v>
      </c>
      <c r="J111" s="77">
        <v>6.2321771435829378E-2</v>
      </c>
      <c r="K111" s="77">
        <v>0.18974340008424717</v>
      </c>
      <c r="L111" s="77">
        <v>3.2810411229110818E-2</v>
      </c>
      <c r="M111" s="77">
        <v>1.0538059074565068E-2</v>
      </c>
      <c r="N111" s="77">
        <v>3.4770407107183446E-2</v>
      </c>
      <c r="O111" s="78" t="s">
        <v>213</v>
      </c>
      <c r="P111" s="62">
        <v>0.18974340008424717</v>
      </c>
      <c r="Q111" s="129"/>
    </row>
    <row r="112" spans="1:17" ht="15" customHeight="1">
      <c r="A112" s="144"/>
      <c r="B112" s="134"/>
      <c r="C112" s="102" t="s">
        <v>84</v>
      </c>
      <c r="D112" s="110" t="s">
        <v>212</v>
      </c>
      <c r="E112" s="64" t="s">
        <v>212</v>
      </c>
      <c r="F112" s="64" t="s">
        <v>212</v>
      </c>
      <c r="G112" s="199" t="s">
        <v>212</v>
      </c>
      <c r="H112" s="199" t="s">
        <v>212</v>
      </c>
      <c r="I112" s="199" t="s">
        <v>212</v>
      </c>
      <c r="J112" s="199">
        <v>6.2321771435829378E-2</v>
      </c>
      <c r="K112" s="64">
        <v>7.2561207598317287E-2</v>
      </c>
      <c r="L112" s="199">
        <v>1.1081406318729888E-2</v>
      </c>
      <c r="M112" s="199" t="s">
        <v>213</v>
      </c>
      <c r="N112" s="199" t="s">
        <v>213</v>
      </c>
      <c r="O112" s="200" t="s">
        <v>213</v>
      </c>
      <c r="P112" s="65" t="s">
        <v>213</v>
      </c>
      <c r="Q112" s="129">
        <f>COUNTIF(D109:O112, "N.D. ")</f>
        <v>6</v>
      </c>
    </row>
    <row r="113" spans="1:17" ht="15" customHeight="1">
      <c r="A113" s="144"/>
      <c r="B113" s="133" t="s">
        <v>54</v>
      </c>
      <c r="C113" s="128" t="s">
        <v>15</v>
      </c>
      <c r="D113" s="57">
        <v>0.24834638584212945</v>
      </c>
      <c r="E113" s="58">
        <v>0.15138419700930078</v>
      </c>
      <c r="F113" s="58">
        <v>0.14705465610114157</v>
      </c>
      <c r="G113" s="58">
        <v>0.11823058147178636</v>
      </c>
      <c r="H113" s="58">
        <v>8.6835470655079933E-2</v>
      </c>
      <c r="I113" s="58">
        <v>8.3569257659830434E-2</v>
      </c>
      <c r="J113" s="58">
        <v>7.8119001212530931E-2</v>
      </c>
      <c r="K113" s="58">
        <v>8.0685273532579774E-2</v>
      </c>
      <c r="L113" s="58">
        <v>7.0155271441572534E-2</v>
      </c>
      <c r="M113" s="58">
        <v>5.9534469938911642E-2</v>
      </c>
      <c r="N113" s="58">
        <v>5.4490299621726745E-2</v>
      </c>
      <c r="O113" s="59">
        <v>0.18489849617239992</v>
      </c>
      <c r="P113" s="59">
        <v>0.11663749534727803</v>
      </c>
      <c r="Q113" s="129"/>
    </row>
    <row r="114" spans="1:17" ht="15" customHeight="1">
      <c r="A114" s="144"/>
      <c r="B114" s="133"/>
      <c r="C114" s="101" t="s">
        <v>58</v>
      </c>
      <c r="D114" s="37">
        <v>100</v>
      </c>
      <c r="E114" s="5">
        <v>100</v>
      </c>
      <c r="F114" s="5">
        <v>100</v>
      </c>
      <c r="G114" s="5">
        <v>100</v>
      </c>
      <c r="H114" s="5">
        <v>100</v>
      </c>
      <c r="I114" s="5">
        <v>100</v>
      </c>
      <c r="J114" s="5">
        <v>100</v>
      </c>
      <c r="K114" s="5">
        <v>100</v>
      </c>
      <c r="L114" s="5">
        <v>100</v>
      </c>
      <c r="M114" s="5">
        <v>100</v>
      </c>
      <c r="N114" s="5">
        <v>100</v>
      </c>
      <c r="O114" s="6">
        <v>100</v>
      </c>
      <c r="P114" s="6">
        <v>100</v>
      </c>
      <c r="Q114" s="129"/>
    </row>
    <row r="115" spans="1:17" ht="15" customHeight="1">
      <c r="A115" s="144"/>
      <c r="B115" s="133"/>
      <c r="C115" s="101" t="s">
        <v>142</v>
      </c>
      <c r="D115" s="76">
        <v>0.27484909303123922</v>
      </c>
      <c r="E115" s="77">
        <v>0.24512973510861302</v>
      </c>
      <c r="F115" s="77">
        <v>0.37170938361538458</v>
      </c>
      <c r="G115" s="77">
        <v>0.16882284693292884</v>
      </c>
      <c r="H115" s="77">
        <v>9.5956773925680666E-2</v>
      </c>
      <c r="I115" s="77">
        <v>9.4392295397187395E-2</v>
      </c>
      <c r="J115" s="77">
        <v>0.12593756183701996</v>
      </c>
      <c r="K115" s="77">
        <v>0.17493163352282307</v>
      </c>
      <c r="L115" s="77">
        <v>0.18242553858909089</v>
      </c>
      <c r="M115" s="77">
        <v>8.1062903960087307E-2</v>
      </c>
      <c r="N115" s="77">
        <v>7.4017319914244886E-2</v>
      </c>
      <c r="O115" s="78">
        <v>0.33054294313653904</v>
      </c>
      <c r="P115" s="62">
        <v>0.37170938361538458</v>
      </c>
      <c r="Q115" s="129"/>
    </row>
    <row r="116" spans="1:17" ht="15" customHeight="1">
      <c r="A116" s="144"/>
      <c r="B116" s="134"/>
      <c r="C116" s="102" t="s">
        <v>143</v>
      </c>
      <c r="D116" s="110">
        <v>0.18072133570457904</v>
      </c>
      <c r="E116" s="64">
        <v>7.1970650659999996E-2</v>
      </c>
      <c r="F116" s="64">
        <v>3.5523870199124424E-2</v>
      </c>
      <c r="G116" s="199">
        <v>8.5886729807887613E-2</v>
      </c>
      <c r="H116" s="199">
        <v>8.1740305228918939E-2</v>
      </c>
      <c r="I116" s="199">
        <v>6.7438675712703108E-2</v>
      </c>
      <c r="J116" s="199">
        <v>4.4845180634272792E-2</v>
      </c>
      <c r="K116" s="64">
        <v>4.2317801828834246E-2</v>
      </c>
      <c r="L116" s="199">
        <v>2.0763087475915223E-2</v>
      </c>
      <c r="M116" s="199">
        <v>4.7376967228241869E-2</v>
      </c>
      <c r="N116" s="199">
        <v>2.3755883131377546E-2</v>
      </c>
      <c r="O116" s="200">
        <v>3.8943207868549691E-2</v>
      </c>
      <c r="P116" s="65">
        <v>2.0763087475915223E-2</v>
      </c>
      <c r="Q116" s="129">
        <f>COUNTIF(D113:O116, "N.D. ")</f>
        <v>0</v>
      </c>
    </row>
    <row r="117" spans="1:17" ht="15" customHeight="1">
      <c r="A117" s="144"/>
      <c r="B117" s="133" t="s">
        <v>53</v>
      </c>
      <c r="C117" s="128" t="s">
        <v>15</v>
      </c>
      <c r="D117" s="57">
        <v>0.29942787032711171</v>
      </c>
      <c r="E117" s="58">
        <v>0.77505413434264925</v>
      </c>
      <c r="F117" s="58">
        <v>0.62142647547204188</v>
      </c>
      <c r="G117" s="58">
        <v>0.65452093128469435</v>
      </c>
      <c r="H117" s="58">
        <v>1.4350857896208389</v>
      </c>
      <c r="I117" s="58">
        <v>0.49271511023308817</v>
      </c>
      <c r="J117" s="58">
        <v>0.44325006369891745</v>
      </c>
      <c r="K117" s="58">
        <v>0.59790688523020896</v>
      </c>
      <c r="L117" s="58">
        <v>0.49749277405816911</v>
      </c>
      <c r="M117" s="58">
        <v>0.4112800686128239</v>
      </c>
      <c r="N117" s="58">
        <v>0.25799390728846533</v>
      </c>
      <c r="O117" s="59">
        <v>0.49417691716526613</v>
      </c>
      <c r="P117" s="59">
        <v>0.59017818496047003</v>
      </c>
      <c r="Q117" s="129"/>
    </row>
    <row r="118" spans="1:17" ht="15" customHeight="1">
      <c r="A118" s="144"/>
      <c r="B118" s="133"/>
      <c r="C118" s="101" t="s">
        <v>58</v>
      </c>
      <c r="D118" s="37">
        <v>100</v>
      </c>
      <c r="E118" s="5">
        <v>100</v>
      </c>
      <c r="F118" s="5">
        <v>100</v>
      </c>
      <c r="G118" s="5">
        <v>100</v>
      </c>
      <c r="H118" s="5">
        <v>100</v>
      </c>
      <c r="I118" s="5">
        <v>100</v>
      </c>
      <c r="J118" s="5">
        <v>100</v>
      </c>
      <c r="K118" s="5">
        <v>100</v>
      </c>
      <c r="L118" s="5">
        <v>100</v>
      </c>
      <c r="M118" s="5">
        <v>80</v>
      </c>
      <c r="N118" s="5">
        <v>100</v>
      </c>
      <c r="O118" s="6">
        <v>100</v>
      </c>
      <c r="P118" s="6">
        <v>98.076923076923066</v>
      </c>
      <c r="Q118" s="129"/>
    </row>
    <row r="119" spans="1:17" ht="15" customHeight="1">
      <c r="A119" s="144"/>
      <c r="B119" s="133"/>
      <c r="C119" s="101" t="s">
        <v>142</v>
      </c>
      <c r="D119" s="76">
        <v>0.63837027043444206</v>
      </c>
      <c r="E119" s="77">
        <v>0.92113603619141127</v>
      </c>
      <c r="F119" s="77">
        <v>0.84126111332789544</v>
      </c>
      <c r="G119" s="77">
        <v>0.91555132844318177</v>
      </c>
      <c r="H119" s="77">
        <v>3.7525539743345995</v>
      </c>
      <c r="I119" s="77">
        <v>0.83540412526780061</v>
      </c>
      <c r="J119" s="77">
        <v>0.90626507596688022</v>
      </c>
      <c r="K119" s="77">
        <v>0.7302587840395629</v>
      </c>
      <c r="L119" s="77">
        <v>0.59442479362745082</v>
      </c>
      <c r="M119" s="77">
        <v>0.77716962802114797</v>
      </c>
      <c r="N119" s="77">
        <v>0.36998850417065565</v>
      </c>
      <c r="O119" s="78">
        <v>0.63176642727991572</v>
      </c>
      <c r="P119" s="62">
        <v>3.7525539743345995</v>
      </c>
      <c r="Q119" s="129"/>
    </row>
    <row r="120" spans="1:17" ht="15" customHeight="1">
      <c r="A120" s="144"/>
      <c r="B120" s="134"/>
      <c r="C120" s="102" t="s">
        <v>143</v>
      </c>
      <c r="D120" s="110">
        <v>0.14704268437118437</v>
      </c>
      <c r="E120" s="64">
        <v>0.58325471690027086</v>
      </c>
      <c r="F120" s="64">
        <v>7.8592135163142646E-2</v>
      </c>
      <c r="G120" s="199">
        <v>0.10825564092637212</v>
      </c>
      <c r="H120" s="199">
        <v>0.28448894502917649</v>
      </c>
      <c r="I120" s="199">
        <v>0.1736466365877613</v>
      </c>
      <c r="J120" s="199">
        <v>0.20921427665692169</v>
      </c>
      <c r="K120" s="64">
        <v>0.47561164813201368</v>
      </c>
      <c r="L120" s="199">
        <v>0.42042811157759502</v>
      </c>
      <c r="M120" s="199">
        <v>0.10113362664311687</v>
      </c>
      <c r="N120" s="199">
        <v>0.13664213059033617</v>
      </c>
      <c r="O120" s="200">
        <v>0.24939761366315788</v>
      </c>
      <c r="P120" s="65">
        <v>7.8592135163142646E-2</v>
      </c>
      <c r="Q120" s="129">
        <f>COUNTIF(D117:O120, "N.D. ")</f>
        <v>0</v>
      </c>
    </row>
    <row r="121" spans="1:17" ht="15" customHeight="1">
      <c r="A121" s="144"/>
      <c r="B121" s="133" t="s">
        <v>70</v>
      </c>
      <c r="C121" s="128" t="s">
        <v>15</v>
      </c>
      <c r="D121" s="57">
        <v>0.4767323012183951</v>
      </c>
      <c r="E121" s="58">
        <v>0.6043469040630336</v>
      </c>
      <c r="F121" s="58">
        <v>0.42870620001339621</v>
      </c>
      <c r="G121" s="58">
        <v>0.67092433203369883</v>
      </c>
      <c r="H121" s="58">
        <v>0.39576334932524015</v>
      </c>
      <c r="I121" s="58">
        <v>0.36173773322676073</v>
      </c>
      <c r="J121" s="58">
        <v>0.21040967477824751</v>
      </c>
      <c r="K121" s="58">
        <v>0.22612215480031467</v>
      </c>
      <c r="L121" s="58">
        <v>0.35748772089390257</v>
      </c>
      <c r="M121" s="58">
        <v>0.2319211815403126</v>
      </c>
      <c r="N121" s="58">
        <v>0.66824730107867558</v>
      </c>
      <c r="O121" s="59">
        <v>0.26727443952367236</v>
      </c>
      <c r="P121" s="59">
        <v>0.40830610770797077</v>
      </c>
      <c r="Q121" s="129"/>
    </row>
    <row r="122" spans="1:17" ht="15" customHeight="1">
      <c r="A122" s="144"/>
      <c r="B122" s="133"/>
      <c r="C122" s="101" t="s">
        <v>58</v>
      </c>
      <c r="D122" s="37">
        <v>100</v>
      </c>
      <c r="E122" s="5">
        <v>100</v>
      </c>
      <c r="F122" s="5">
        <v>100</v>
      </c>
      <c r="G122" s="5">
        <v>100</v>
      </c>
      <c r="H122" s="5">
        <v>100</v>
      </c>
      <c r="I122" s="5">
        <v>100</v>
      </c>
      <c r="J122" s="5">
        <v>100</v>
      </c>
      <c r="K122" s="5">
        <v>100</v>
      </c>
      <c r="L122" s="5">
        <v>100</v>
      </c>
      <c r="M122" s="5">
        <v>100</v>
      </c>
      <c r="N122" s="5">
        <v>100</v>
      </c>
      <c r="O122" s="6">
        <v>100</v>
      </c>
      <c r="P122" s="6">
        <v>100</v>
      </c>
      <c r="Q122" s="129"/>
    </row>
    <row r="123" spans="1:17" ht="15" customHeight="1">
      <c r="A123" s="144"/>
      <c r="B123" s="133"/>
      <c r="C123" s="101" t="s">
        <v>145</v>
      </c>
      <c r="D123" s="76">
        <v>0.60721236144641888</v>
      </c>
      <c r="E123" s="77">
        <v>0.63928149392242251</v>
      </c>
      <c r="F123" s="77">
        <v>0.43304115937132348</v>
      </c>
      <c r="G123" s="77">
        <v>1.0022227897894258</v>
      </c>
      <c r="H123" s="77">
        <v>0.44765545723190819</v>
      </c>
      <c r="I123" s="77">
        <v>0.43739773535613991</v>
      </c>
      <c r="J123" s="77">
        <v>0.21426204097436441</v>
      </c>
      <c r="K123" s="77">
        <v>0.24257127245240312</v>
      </c>
      <c r="L123" s="77">
        <v>0.44122319782064007</v>
      </c>
      <c r="M123" s="77">
        <v>0.41591502399175745</v>
      </c>
      <c r="N123" s="77">
        <v>0.67155887587320562</v>
      </c>
      <c r="O123" s="78">
        <v>0.29413129840829444</v>
      </c>
      <c r="P123" s="62">
        <v>1.0022227897894258</v>
      </c>
      <c r="Q123" s="129"/>
    </row>
    <row r="124" spans="1:17" ht="15" customHeight="1">
      <c r="A124" s="147"/>
      <c r="B124" s="134"/>
      <c r="C124" s="102" t="s">
        <v>146</v>
      </c>
      <c r="D124" s="110">
        <v>0.34625224099037133</v>
      </c>
      <c r="E124" s="64">
        <v>0.5694123142036448</v>
      </c>
      <c r="F124" s="64">
        <v>0.42437124065546894</v>
      </c>
      <c r="G124" s="199">
        <v>0.33962587427797197</v>
      </c>
      <c r="H124" s="199">
        <v>0.34387124141857206</v>
      </c>
      <c r="I124" s="199">
        <v>0.28607773109738149</v>
      </c>
      <c r="J124" s="199">
        <v>0.20655730858213062</v>
      </c>
      <c r="K124" s="64">
        <v>0.20967303714822619</v>
      </c>
      <c r="L124" s="199">
        <v>0.27375224396716513</v>
      </c>
      <c r="M124" s="199">
        <v>4.7927339088867739E-2</v>
      </c>
      <c r="N124" s="199">
        <v>0.66493572628414543</v>
      </c>
      <c r="O124" s="200">
        <v>0.24041758063905025</v>
      </c>
      <c r="P124" s="65">
        <v>4.7927339088867739E-2</v>
      </c>
      <c r="Q124" s="129">
        <f>COUNTIF(D121:O124, "N.D. ")</f>
        <v>0</v>
      </c>
    </row>
    <row r="125" spans="1:17" ht="15" customHeight="1">
      <c r="A125" s="144" t="s">
        <v>206</v>
      </c>
      <c r="B125" s="142" t="s">
        <v>204</v>
      </c>
      <c r="C125" s="128" t="s">
        <v>59</v>
      </c>
      <c r="D125" s="57">
        <v>0.9768969961972167</v>
      </c>
      <c r="E125" s="58">
        <v>0.53363234307365248</v>
      </c>
      <c r="F125" s="58" t="s">
        <v>212</v>
      </c>
      <c r="G125" s="58">
        <v>1.1387785875500542</v>
      </c>
      <c r="H125" s="58">
        <v>1.1389309042945517</v>
      </c>
      <c r="I125" s="58">
        <v>0.30733691400886581</v>
      </c>
      <c r="J125" s="58">
        <v>0.64980544632418058</v>
      </c>
      <c r="K125" s="58">
        <v>0.52227806006286814</v>
      </c>
      <c r="L125" s="58">
        <v>0.58535573438459332</v>
      </c>
      <c r="M125" s="58">
        <v>0.99528419116036615</v>
      </c>
      <c r="N125" s="58">
        <v>2.2169856814767308</v>
      </c>
      <c r="O125" s="59">
        <v>1.3069998153575584</v>
      </c>
      <c r="P125" s="59">
        <v>0.94293497035369422</v>
      </c>
      <c r="Q125" s="129"/>
    </row>
    <row r="126" spans="1:17" ht="15" customHeight="1">
      <c r="A126" s="144"/>
      <c r="B126" s="143"/>
      <c r="C126" s="101" t="s">
        <v>58</v>
      </c>
      <c r="D126" s="37">
        <v>100</v>
      </c>
      <c r="E126" s="5">
        <v>100</v>
      </c>
      <c r="F126" s="5">
        <v>0</v>
      </c>
      <c r="G126" s="5">
        <v>100</v>
      </c>
      <c r="H126" s="5">
        <v>100</v>
      </c>
      <c r="I126" s="5">
        <v>90</v>
      </c>
      <c r="J126" s="5">
        <v>100</v>
      </c>
      <c r="K126" s="5">
        <v>100</v>
      </c>
      <c r="L126" s="5">
        <v>100</v>
      </c>
      <c r="M126" s="5">
        <v>100</v>
      </c>
      <c r="N126" s="5">
        <v>100</v>
      </c>
      <c r="O126" s="6">
        <v>100</v>
      </c>
      <c r="P126" s="6">
        <v>90.958904109589042</v>
      </c>
      <c r="Q126" s="129"/>
    </row>
    <row r="127" spans="1:17" ht="15" customHeight="1">
      <c r="A127" s="144"/>
      <c r="B127" s="143"/>
      <c r="C127" s="101" t="s">
        <v>153</v>
      </c>
      <c r="D127" s="76">
        <v>2.3169530977518842</v>
      </c>
      <c r="E127" s="77">
        <v>0.55802619029278844</v>
      </c>
      <c r="F127" s="77" t="s">
        <v>212</v>
      </c>
      <c r="G127" s="77">
        <v>1.5736084707430407</v>
      </c>
      <c r="H127" s="77">
        <v>1.2875224366366622</v>
      </c>
      <c r="I127" s="77">
        <v>0.91201074202659749</v>
      </c>
      <c r="J127" s="77">
        <v>1.0088104093882977</v>
      </c>
      <c r="K127" s="77">
        <v>0.83120374330249569</v>
      </c>
      <c r="L127" s="77">
        <v>0.97201685955503092</v>
      </c>
      <c r="M127" s="77">
        <v>1.0383469151662275</v>
      </c>
      <c r="N127" s="77">
        <v>2.8769645077409813</v>
      </c>
      <c r="O127" s="78">
        <v>2.0581020480359924</v>
      </c>
      <c r="P127" s="62">
        <v>2.8769645077409813</v>
      </c>
      <c r="Q127" s="129"/>
    </row>
    <row r="128" spans="1:17" ht="15" customHeight="1">
      <c r="A128" s="144"/>
      <c r="B128" s="145"/>
      <c r="C128" s="102" t="s">
        <v>154</v>
      </c>
      <c r="D128" s="110">
        <v>3.8644468947017223E-2</v>
      </c>
      <c r="E128" s="64">
        <v>0.50713869826320102</v>
      </c>
      <c r="F128" s="64" t="s">
        <v>212</v>
      </c>
      <c r="G128" s="199">
        <v>0.78817201861619612</v>
      </c>
      <c r="H128" s="199">
        <v>1.041292169804702</v>
      </c>
      <c r="I128" s="199" t="s">
        <v>213</v>
      </c>
      <c r="J128" s="199">
        <v>0.12080391951703578</v>
      </c>
      <c r="K128" s="64">
        <v>4.4946726893171751E-2</v>
      </c>
      <c r="L128" s="199">
        <v>0.12566691568510319</v>
      </c>
      <c r="M128" s="199">
        <v>0.95933257435582664</v>
      </c>
      <c r="N128" s="199">
        <v>1.3391947544337734</v>
      </c>
      <c r="O128" s="200">
        <v>8.7860408321328992E-2</v>
      </c>
      <c r="P128" s="65" t="s">
        <v>213</v>
      </c>
      <c r="Q128" s="129">
        <f>COUNTIF(D125:O128, "N.D. ")</f>
        <v>1</v>
      </c>
    </row>
    <row r="129" spans="1:17" ht="15" customHeight="1">
      <c r="A129" s="144"/>
      <c r="B129" s="133" t="s">
        <v>221</v>
      </c>
      <c r="C129" s="128" t="s">
        <v>59</v>
      </c>
      <c r="D129" s="57" t="s">
        <v>212</v>
      </c>
      <c r="E129" s="58" t="s">
        <v>212</v>
      </c>
      <c r="F129" s="58" t="s">
        <v>212</v>
      </c>
      <c r="G129" s="58">
        <v>0.92252284374004745</v>
      </c>
      <c r="H129" s="58">
        <v>0.41763692247636391</v>
      </c>
      <c r="I129" s="58">
        <v>0.79932052888074745</v>
      </c>
      <c r="J129" s="58">
        <v>0.53302273501644737</v>
      </c>
      <c r="K129" s="58">
        <v>0.59148190988885407</v>
      </c>
      <c r="L129" s="58">
        <v>0.76229125413078724</v>
      </c>
      <c r="M129" s="58">
        <v>0.86961437095263461</v>
      </c>
      <c r="N129" s="58">
        <v>2.0657808873916141</v>
      </c>
      <c r="O129" s="59">
        <v>1.3889507320515875</v>
      </c>
      <c r="P129" s="59">
        <v>0.98075375274283227</v>
      </c>
      <c r="Q129" s="129"/>
    </row>
    <row r="130" spans="1:17" ht="15" customHeight="1">
      <c r="A130" s="144"/>
      <c r="B130" s="143"/>
      <c r="C130" s="101" t="s">
        <v>58</v>
      </c>
      <c r="D130" s="37">
        <v>0</v>
      </c>
      <c r="E130" s="5">
        <v>0</v>
      </c>
      <c r="F130" s="5">
        <v>0</v>
      </c>
      <c r="G130" s="5">
        <v>96.428571428571431</v>
      </c>
      <c r="H130" s="5">
        <v>100</v>
      </c>
      <c r="I130" s="5">
        <v>100</v>
      </c>
      <c r="J130" s="5">
        <v>84.375</v>
      </c>
      <c r="K130" s="5">
        <v>100</v>
      </c>
      <c r="L130" s="5">
        <v>100</v>
      </c>
      <c r="M130" s="5">
        <v>100</v>
      </c>
      <c r="N130" s="5">
        <v>93.548387096774192</v>
      </c>
      <c r="O130" s="6">
        <v>100</v>
      </c>
      <c r="P130" s="6">
        <v>71.823204419889507</v>
      </c>
      <c r="Q130" s="129"/>
    </row>
    <row r="131" spans="1:17" ht="15" customHeight="1">
      <c r="A131" s="144"/>
      <c r="B131" s="143"/>
      <c r="C131" s="101" t="s">
        <v>153</v>
      </c>
      <c r="D131" s="76" t="s">
        <v>212</v>
      </c>
      <c r="E131" s="77" t="s">
        <v>212</v>
      </c>
      <c r="F131" s="77" t="s">
        <v>212</v>
      </c>
      <c r="G131" s="77">
        <v>1.7752893657584417</v>
      </c>
      <c r="H131" s="77">
        <v>1.1407103848173359</v>
      </c>
      <c r="I131" s="77">
        <v>1.2210464055410535</v>
      </c>
      <c r="J131" s="77">
        <v>0.87729466022728109</v>
      </c>
      <c r="K131" s="77">
        <v>0.90212313512213615</v>
      </c>
      <c r="L131" s="77">
        <v>1.0787200022611803</v>
      </c>
      <c r="M131" s="77">
        <v>1.1426921868110544</v>
      </c>
      <c r="N131" s="77">
        <v>2.389353300722072</v>
      </c>
      <c r="O131" s="78">
        <v>2.0684641638225258</v>
      </c>
      <c r="P131" s="62">
        <v>2.389353300722072</v>
      </c>
      <c r="Q131" s="129"/>
    </row>
    <row r="132" spans="1:17" ht="15" customHeight="1">
      <c r="A132" s="144"/>
      <c r="B132" s="145"/>
      <c r="C132" s="102" t="s">
        <v>154</v>
      </c>
      <c r="D132" s="110" t="s">
        <v>212</v>
      </c>
      <c r="E132" s="64" t="s">
        <v>212</v>
      </c>
      <c r="F132" s="64" t="s">
        <v>212</v>
      </c>
      <c r="G132" s="199">
        <v>0.28374692930979445</v>
      </c>
      <c r="H132" s="199">
        <v>3.8009620631347454E-2</v>
      </c>
      <c r="I132" s="199">
        <v>1.7571407463188998E-2</v>
      </c>
      <c r="J132" s="199">
        <v>0.18875080980561376</v>
      </c>
      <c r="K132" s="64" t="s">
        <v>213</v>
      </c>
      <c r="L132" s="199">
        <v>0.4246538499592592</v>
      </c>
      <c r="M132" s="199">
        <v>0.59190900079170228</v>
      </c>
      <c r="N132" s="199">
        <v>1.7367025797905618</v>
      </c>
      <c r="O132" s="200">
        <v>0.27713665174416025</v>
      </c>
      <c r="P132" s="65" t="s">
        <v>213</v>
      </c>
      <c r="Q132" s="129">
        <f>COUNTIF(D129:O132, "N.D. ")</f>
        <v>1</v>
      </c>
    </row>
    <row r="133" spans="1:17" ht="15" customHeight="1">
      <c r="A133" s="144"/>
      <c r="B133" s="143" t="s">
        <v>90</v>
      </c>
      <c r="C133" s="128" t="s">
        <v>15</v>
      </c>
      <c r="D133" s="36" t="s">
        <v>212</v>
      </c>
      <c r="E133" s="58" t="s">
        <v>212</v>
      </c>
      <c r="F133" s="58" t="s">
        <v>212</v>
      </c>
      <c r="G133" s="58" t="s">
        <v>212</v>
      </c>
      <c r="H133" s="58" t="s">
        <v>212</v>
      </c>
      <c r="I133" s="58" t="s">
        <v>212</v>
      </c>
      <c r="J133" s="58">
        <v>7.3463282218525702E-2</v>
      </c>
      <c r="K133" s="58" t="s">
        <v>212</v>
      </c>
      <c r="L133" s="58" t="s">
        <v>212</v>
      </c>
      <c r="M133" s="58" t="s">
        <v>212</v>
      </c>
      <c r="N133" s="58" t="s">
        <v>213</v>
      </c>
      <c r="O133" s="3" t="s">
        <v>212</v>
      </c>
      <c r="P133" s="59">
        <v>3.6731641109262851E-2</v>
      </c>
      <c r="Q133" s="129"/>
    </row>
    <row r="134" spans="1:17" ht="15" customHeight="1">
      <c r="A134" s="144"/>
      <c r="B134" s="143" t="s">
        <v>125</v>
      </c>
      <c r="C134" s="101" t="s">
        <v>58</v>
      </c>
      <c r="D134" s="37">
        <v>0</v>
      </c>
      <c r="E134" s="5">
        <v>0</v>
      </c>
      <c r="F134" s="5">
        <v>0</v>
      </c>
      <c r="G134" s="5">
        <v>0</v>
      </c>
      <c r="H134" s="5">
        <v>0</v>
      </c>
      <c r="I134" s="5">
        <v>0</v>
      </c>
      <c r="J134" s="5">
        <v>35</v>
      </c>
      <c r="K134" s="5">
        <v>0</v>
      </c>
      <c r="L134" s="5">
        <v>0</v>
      </c>
      <c r="M134" s="5">
        <v>0</v>
      </c>
      <c r="N134" s="5">
        <v>51.612903225806448</v>
      </c>
      <c r="O134" s="6">
        <v>0</v>
      </c>
      <c r="P134" s="6">
        <v>8.1967213114754092</v>
      </c>
      <c r="Q134" s="129"/>
    </row>
    <row r="135" spans="1:17" ht="15" customHeight="1">
      <c r="A135" s="144"/>
      <c r="B135" s="143"/>
      <c r="C135" s="101" t="s">
        <v>145</v>
      </c>
      <c r="D135" s="47" t="s">
        <v>212</v>
      </c>
      <c r="E135" s="77" t="s">
        <v>212</v>
      </c>
      <c r="F135" s="77" t="s">
        <v>212</v>
      </c>
      <c r="G135" s="77" t="s">
        <v>212</v>
      </c>
      <c r="H135" s="77" t="s">
        <v>212</v>
      </c>
      <c r="I135" s="77" t="s">
        <v>212</v>
      </c>
      <c r="J135" s="77">
        <v>7.3463282218525702E-2</v>
      </c>
      <c r="K135" s="77" t="s">
        <v>212</v>
      </c>
      <c r="L135" s="77" t="s">
        <v>212</v>
      </c>
      <c r="M135" s="77" t="s">
        <v>212</v>
      </c>
      <c r="N135" s="77" t="s">
        <v>213</v>
      </c>
      <c r="O135" s="13" t="s">
        <v>212</v>
      </c>
      <c r="P135" s="62">
        <v>7.3463282218525702E-2</v>
      </c>
      <c r="Q135" s="129"/>
    </row>
    <row r="136" spans="1:17" ht="15" customHeight="1">
      <c r="A136" s="144"/>
      <c r="B136" s="145"/>
      <c r="C136" s="102" t="s">
        <v>146</v>
      </c>
      <c r="D136" s="46" t="s">
        <v>212</v>
      </c>
      <c r="E136" s="64" t="s">
        <v>212</v>
      </c>
      <c r="F136" s="64" t="s">
        <v>212</v>
      </c>
      <c r="G136" s="199" t="s">
        <v>212</v>
      </c>
      <c r="H136" s="199" t="s">
        <v>212</v>
      </c>
      <c r="I136" s="199" t="s">
        <v>212</v>
      </c>
      <c r="J136" s="199">
        <v>7.3463282218525702E-2</v>
      </c>
      <c r="K136" s="64" t="s">
        <v>212</v>
      </c>
      <c r="L136" s="199" t="s">
        <v>212</v>
      </c>
      <c r="M136" s="199" t="s">
        <v>212</v>
      </c>
      <c r="N136" s="199" t="s">
        <v>213</v>
      </c>
      <c r="O136" s="10" t="s">
        <v>212</v>
      </c>
      <c r="P136" s="65" t="s">
        <v>213</v>
      </c>
      <c r="Q136" s="129">
        <f>COUNTIF(D133:O136, "N.D. ")</f>
        <v>3</v>
      </c>
    </row>
    <row r="137" spans="1:17" ht="15" customHeight="1">
      <c r="A137" s="144"/>
      <c r="B137" s="143" t="s">
        <v>93</v>
      </c>
      <c r="C137" s="128" t="s">
        <v>59</v>
      </c>
      <c r="D137" s="57">
        <v>0.26207129184998101</v>
      </c>
      <c r="E137" s="58">
        <v>0.62882664818975764</v>
      </c>
      <c r="F137" s="58">
        <v>0.72678276536759867</v>
      </c>
      <c r="G137" s="58">
        <v>1.2524503215189224</v>
      </c>
      <c r="H137" s="58">
        <v>1.318655541278787</v>
      </c>
      <c r="I137" s="58">
        <v>0.21007354077466622</v>
      </c>
      <c r="J137" s="58">
        <v>0.10329614357717139</v>
      </c>
      <c r="K137" s="58">
        <v>6.5649918000692142E-2</v>
      </c>
      <c r="L137" s="58">
        <v>0.17094777656407931</v>
      </c>
      <c r="M137" s="58" t="s">
        <v>212</v>
      </c>
      <c r="N137" s="58" t="s">
        <v>212</v>
      </c>
      <c r="O137" s="59" t="s">
        <v>212</v>
      </c>
      <c r="P137" s="59">
        <v>0.52652821634685065</v>
      </c>
      <c r="Q137" s="129"/>
    </row>
    <row r="138" spans="1:17" ht="15" customHeight="1">
      <c r="A138" s="144"/>
      <c r="B138" s="143" t="s">
        <v>205</v>
      </c>
      <c r="C138" s="101" t="s">
        <v>58</v>
      </c>
      <c r="D138" s="37">
        <v>93.75</v>
      </c>
      <c r="E138" s="5">
        <v>96.428571428571431</v>
      </c>
      <c r="F138" s="5">
        <v>100</v>
      </c>
      <c r="G138" s="5">
        <v>96.774193548387103</v>
      </c>
      <c r="H138" s="5">
        <v>96.774193548387103</v>
      </c>
      <c r="I138" s="5">
        <v>96.666666666666671</v>
      </c>
      <c r="J138" s="5">
        <v>96.774193548387103</v>
      </c>
      <c r="K138" s="5">
        <v>96.774193548387103</v>
      </c>
      <c r="L138" s="5">
        <v>100</v>
      </c>
      <c r="M138" s="5">
        <v>0</v>
      </c>
      <c r="N138" s="5">
        <v>0</v>
      </c>
      <c r="O138" s="6">
        <v>0</v>
      </c>
      <c r="P138" s="6">
        <v>73.002754820936644</v>
      </c>
      <c r="Q138" s="129"/>
    </row>
    <row r="139" spans="1:17" ht="15" customHeight="1">
      <c r="A139" s="144"/>
      <c r="B139" s="143"/>
      <c r="C139" s="101" t="s">
        <v>153</v>
      </c>
      <c r="D139" s="76">
        <v>0.63680720749558373</v>
      </c>
      <c r="E139" s="77">
        <v>0.8976289439400863</v>
      </c>
      <c r="F139" s="77">
        <v>1.2524830536753446</v>
      </c>
      <c r="G139" s="77">
        <v>1.8073698637931503</v>
      </c>
      <c r="H139" s="77">
        <v>1.9042015034072073</v>
      </c>
      <c r="I139" s="77">
        <v>0.51649633642627701</v>
      </c>
      <c r="J139" s="77">
        <v>0.15311552412917864</v>
      </c>
      <c r="K139" s="77">
        <v>0.13432810500764492</v>
      </c>
      <c r="L139" s="77">
        <v>0.29129713658712564</v>
      </c>
      <c r="M139" s="77" t="s">
        <v>212</v>
      </c>
      <c r="N139" s="77" t="s">
        <v>212</v>
      </c>
      <c r="O139" s="78" t="s">
        <v>212</v>
      </c>
      <c r="P139" s="62">
        <v>1.9042015034072073</v>
      </c>
      <c r="Q139" s="129"/>
    </row>
    <row r="140" spans="1:17" ht="15" customHeight="1">
      <c r="A140" s="144"/>
      <c r="B140" s="134"/>
      <c r="C140" s="102" t="s">
        <v>154</v>
      </c>
      <c r="D140" s="110">
        <v>3.4729073522564095E-2</v>
      </c>
      <c r="E140" s="64">
        <v>0.22505127194437413</v>
      </c>
      <c r="F140" s="64">
        <v>0.31731511651287342</v>
      </c>
      <c r="G140" s="199">
        <v>0.29259482032398892</v>
      </c>
      <c r="H140" s="199">
        <v>0.62101089399346865</v>
      </c>
      <c r="I140" s="199" t="s">
        <v>213</v>
      </c>
      <c r="J140" s="199">
        <v>5.5811919462893579E-2</v>
      </c>
      <c r="K140" s="64" t="s">
        <v>213</v>
      </c>
      <c r="L140" s="199" t="s">
        <v>213</v>
      </c>
      <c r="M140" s="199" t="s">
        <v>212</v>
      </c>
      <c r="N140" s="199" t="s">
        <v>212</v>
      </c>
      <c r="O140" s="200" t="s">
        <v>212</v>
      </c>
      <c r="P140" s="65" t="s">
        <v>213</v>
      </c>
      <c r="Q140" s="129">
        <f>COUNTIF(D137:O140, "N.D. ")</f>
        <v>3</v>
      </c>
    </row>
    <row r="141" spans="1:17" ht="15" customHeight="1">
      <c r="A141" s="144"/>
      <c r="B141" s="142" t="s">
        <v>104</v>
      </c>
      <c r="C141" s="128" t="s">
        <v>59</v>
      </c>
      <c r="D141" s="57">
        <v>7.2116645354369638E-2</v>
      </c>
      <c r="E141" s="58">
        <v>0.17211078872289273</v>
      </c>
      <c r="F141" s="58">
        <v>0.31294136123111216</v>
      </c>
      <c r="G141" s="58">
        <v>0.18464759735487743</v>
      </c>
      <c r="H141" s="58">
        <v>1.9947952227582028E-2</v>
      </c>
      <c r="I141" s="58">
        <v>7.7529959440002114E-2</v>
      </c>
      <c r="J141" s="58" t="s">
        <v>213</v>
      </c>
      <c r="K141" s="58" t="s">
        <v>213</v>
      </c>
      <c r="L141" s="58" t="s">
        <v>213</v>
      </c>
      <c r="M141" s="58" t="s">
        <v>212</v>
      </c>
      <c r="N141" s="58">
        <v>0.20025662562782984</v>
      </c>
      <c r="O141" s="59" t="s">
        <v>213</v>
      </c>
      <c r="P141" s="59">
        <v>8.8390393265744258E-2</v>
      </c>
      <c r="Q141" s="129"/>
    </row>
    <row r="142" spans="1:17" ht="15" customHeight="1">
      <c r="A142" s="144"/>
      <c r="B142" s="143"/>
      <c r="C142" s="101" t="s">
        <v>58</v>
      </c>
      <c r="D142" s="37">
        <v>100</v>
      </c>
      <c r="E142" s="5">
        <v>100</v>
      </c>
      <c r="F142" s="5">
        <v>67.741935483870961</v>
      </c>
      <c r="G142" s="5">
        <v>100</v>
      </c>
      <c r="H142" s="5">
        <v>100</v>
      </c>
      <c r="I142" s="5">
        <v>100</v>
      </c>
      <c r="J142" s="5">
        <v>100</v>
      </c>
      <c r="K142" s="5">
        <v>100</v>
      </c>
      <c r="L142" s="5">
        <v>100</v>
      </c>
      <c r="M142" s="5">
        <v>0</v>
      </c>
      <c r="N142" s="5">
        <v>100</v>
      </c>
      <c r="O142" s="6">
        <v>100</v>
      </c>
      <c r="P142" s="6">
        <v>89.010989010989007</v>
      </c>
      <c r="Q142" s="129"/>
    </row>
    <row r="143" spans="1:17" ht="15" customHeight="1">
      <c r="A143" s="144"/>
      <c r="B143" s="143"/>
      <c r="C143" s="101" t="s">
        <v>153</v>
      </c>
      <c r="D143" s="76">
        <v>0.11852278925754497</v>
      </c>
      <c r="E143" s="77">
        <v>0.2673217965626184</v>
      </c>
      <c r="F143" s="77">
        <v>0.33401552030616155</v>
      </c>
      <c r="G143" s="77">
        <v>0.2641723833975107</v>
      </c>
      <c r="H143" s="77">
        <v>4.4810291597228186E-2</v>
      </c>
      <c r="I143" s="77">
        <v>0.1573678806578479</v>
      </c>
      <c r="J143" s="77" t="s">
        <v>213</v>
      </c>
      <c r="K143" s="77" t="s">
        <v>213</v>
      </c>
      <c r="L143" s="77">
        <v>2.2781155858930601E-2</v>
      </c>
      <c r="M143" s="77" t="s">
        <v>212</v>
      </c>
      <c r="N143" s="77">
        <v>0.27121454662443828</v>
      </c>
      <c r="O143" s="78" t="s">
        <v>213</v>
      </c>
      <c r="P143" s="62">
        <v>0.33401552030616155</v>
      </c>
      <c r="Q143" s="129"/>
    </row>
    <row r="144" spans="1:17" ht="15" customHeight="1">
      <c r="A144" s="147"/>
      <c r="B144" s="145"/>
      <c r="C144" s="102" t="s">
        <v>154</v>
      </c>
      <c r="D144" s="110">
        <v>1.4997674419777568E-2</v>
      </c>
      <c r="E144" s="64">
        <v>5.757417233819824E-2</v>
      </c>
      <c r="F144" s="64">
        <v>0.29186720215606282</v>
      </c>
      <c r="G144" s="199">
        <v>6.8966962650723357E-2</v>
      </c>
      <c r="H144" s="199" t="s">
        <v>213</v>
      </c>
      <c r="I144" s="199" t="s">
        <v>213</v>
      </c>
      <c r="J144" s="199" t="s">
        <v>213</v>
      </c>
      <c r="K144" s="64" t="s">
        <v>213</v>
      </c>
      <c r="L144" s="199" t="s">
        <v>213</v>
      </c>
      <c r="M144" s="199" t="s">
        <v>212</v>
      </c>
      <c r="N144" s="199">
        <v>0.11613057667235129</v>
      </c>
      <c r="O144" s="200" t="s">
        <v>213</v>
      </c>
      <c r="P144" s="65" t="s">
        <v>213</v>
      </c>
      <c r="Q144" s="129">
        <f>COUNTIF(D141:O144, "N.D. ")</f>
        <v>13</v>
      </c>
    </row>
    <row r="145" spans="1:17" ht="15" customHeight="1">
      <c r="A145" s="144" t="s">
        <v>222</v>
      </c>
      <c r="B145" s="127" t="s">
        <v>223</v>
      </c>
      <c r="C145" s="128" t="s">
        <v>15</v>
      </c>
      <c r="D145" s="57">
        <v>8.5880925268825159</v>
      </c>
      <c r="E145" s="58">
        <v>18.973071762420744</v>
      </c>
      <c r="F145" s="58">
        <v>10.66043789438903</v>
      </c>
      <c r="G145" s="58">
        <v>5.7465096729774521</v>
      </c>
      <c r="H145" s="58">
        <v>4.5590322138188224</v>
      </c>
      <c r="I145" s="58">
        <v>5.8145224265695585</v>
      </c>
      <c r="J145" s="58">
        <v>7.3392379401958365</v>
      </c>
      <c r="K145" s="58">
        <v>5.1333561369209875</v>
      </c>
      <c r="L145" s="58">
        <v>6.0808382329384152</v>
      </c>
      <c r="M145" s="58">
        <v>5.8117442561940571</v>
      </c>
      <c r="N145" s="58">
        <v>9.8047546748424477</v>
      </c>
      <c r="O145" s="59">
        <v>8.2108317093405994</v>
      </c>
      <c r="P145" s="59">
        <v>7.7508639918233992</v>
      </c>
      <c r="Q145" s="129"/>
    </row>
    <row r="146" spans="1:17" ht="15" customHeight="1">
      <c r="A146" s="144"/>
      <c r="B146" s="133"/>
      <c r="C146" s="101" t="s">
        <v>58</v>
      </c>
      <c r="D146" s="37">
        <v>100</v>
      </c>
      <c r="E146" s="5">
        <v>75</v>
      </c>
      <c r="F146" s="5">
        <v>100</v>
      </c>
      <c r="G146" s="5">
        <v>100</v>
      </c>
      <c r="H146" s="5">
        <v>100</v>
      </c>
      <c r="I146" s="5">
        <v>100</v>
      </c>
      <c r="J146" s="5">
        <v>100</v>
      </c>
      <c r="K146" s="5">
        <v>100</v>
      </c>
      <c r="L146" s="5">
        <v>100</v>
      </c>
      <c r="M146" s="5">
        <v>100</v>
      </c>
      <c r="N146" s="5">
        <v>100</v>
      </c>
      <c r="O146" s="6">
        <v>100</v>
      </c>
      <c r="P146" s="6">
        <v>98.076923076923066</v>
      </c>
      <c r="Q146" s="129"/>
    </row>
    <row r="147" spans="1:17" ht="15" customHeight="1">
      <c r="A147" s="144"/>
      <c r="B147" s="133"/>
      <c r="C147" s="101" t="s">
        <v>142</v>
      </c>
      <c r="D147" s="76">
        <v>9.4216695165552604</v>
      </c>
      <c r="E147" s="77">
        <v>31.813490141819436</v>
      </c>
      <c r="F147" s="77">
        <v>17.973148148148145</v>
      </c>
      <c r="G147" s="77">
        <v>8.0626760894064589</v>
      </c>
      <c r="H147" s="77">
        <v>7.8557423946413598</v>
      </c>
      <c r="I147" s="77">
        <v>6.6738985313751673</v>
      </c>
      <c r="J147" s="77">
        <v>8.0574368897880184</v>
      </c>
      <c r="K147" s="77">
        <v>5.9278899266847462</v>
      </c>
      <c r="L147" s="77">
        <v>8.1352313167259762</v>
      </c>
      <c r="M147" s="77">
        <v>6.8870409711684353</v>
      </c>
      <c r="N147" s="77">
        <v>11.323761203255383</v>
      </c>
      <c r="O147" s="78">
        <v>10.623506884289231</v>
      </c>
      <c r="P147" s="62">
        <v>31.813490141819436</v>
      </c>
      <c r="Q147" s="129"/>
    </row>
    <row r="148" spans="1:17" ht="15" customHeight="1">
      <c r="A148" s="144"/>
      <c r="B148" s="134"/>
      <c r="C148" s="102" t="s">
        <v>143</v>
      </c>
      <c r="D148" s="110">
        <v>7.8041265474552963</v>
      </c>
      <c r="E148" s="64">
        <v>10.929478991596637</v>
      </c>
      <c r="F148" s="64">
        <v>6.8668831168831179</v>
      </c>
      <c r="G148" s="199">
        <v>2.5333555148893692</v>
      </c>
      <c r="H148" s="199">
        <v>1.6674879274662462</v>
      </c>
      <c r="I148" s="199">
        <v>5.0093008994276369</v>
      </c>
      <c r="J148" s="199">
        <v>5.8774986963323483</v>
      </c>
      <c r="K148" s="64">
        <v>4.4230495190594938</v>
      </c>
      <c r="L148" s="199">
        <v>3.8061371841155234</v>
      </c>
      <c r="M148" s="199">
        <v>4.9838214212574234</v>
      </c>
      <c r="N148" s="199">
        <v>8.5772858561241989</v>
      </c>
      <c r="O148" s="200">
        <v>4.4248383620689644</v>
      </c>
      <c r="P148" s="65">
        <v>1.6674879274662462</v>
      </c>
      <c r="Q148" s="129">
        <f>COUNTIF(D145:O148, "N.D. ")</f>
        <v>0</v>
      </c>
    </row>
    <row r="149" spans="1:17" ht="15" customHeight="1">
      <c r="A149" s="144"/>
      <c r="B149" s="133" t="s">
        <v>68</v>
      </c>
      <c r="C149" s="128" t="s">
        <v>15</v>
      </c>
      <c r="D149" s="57">
        <v>0.76668526705738893</v>
      </c>
      <c r="E149" s="58">
        <v>1.1110702662922596</v>
      </c>
      <c r="F149" s="58">
        <v>1.4867895003637934</v>
      </c>
      <c r="G149" s="58">
        <v>0.58104563935778075</v>
      </c>
      <c r="H149" s="58">
        <v>1.1868410609358966</v>
      </c>
      <c r="I149" s="58">
        <v>0.9960054380674177</v>
      </c>
      <c r="J149" s="58">
        <v>2.6922964180048692</v>
      </c>
      <c r="K149" s="58">
        <v>1.4455039132343512</v>
      </c>
      <c r="L149" s="58">
        <v>0.85862404454190799</v>
      </c>
      <c r="M149" s="58">
        <v>0.49512076934314464</v>
      </c>
      <c r="N149" s="58">
        <v>2.1455919889789601</v>
      </c>
      <c r="O149" s="59">
        <v>1.3820627648403703</v>
      </c>
      <c r="P149" s="59">
        <v>1.2433780535845611</v>
      </c>
      <c r="Q149" s="129"/>
    </row>
    <row r="150" spans="1:17" ht="15" customHeight="1">
      <c r="A150" s="144"/>
      <c r="B150" s="133"/>
      <c r="C150" s="101" t="s">
        <v>58</v>
      </c>
      <c r="D150" s="37">
        <v>100</v>
      </c>
      <c r="E150" s="5">
        <v>100</v>
      </c>
      <c r="F150" s="5">
        <v>100</v>
      </c>
      <c r="G150" s="5">
        <v>100</v>
      </c>
      <c r="H150" s="5">
        <v>100</v>
      </c>
      <c r="I150" s="5">
        <v>100</v>
      </c>
      <c r="J150" s="5">
        <v>80</v>
      </c>
      <c r="K150" s="5">
        <v>100</v>
      </c>
      <c r="L150" s="5">
        <v>100</v>
      </c>
      <c r="M150" s="5">
        <v>100</v>
      </c>
      <c r="N150" s="5">
        <v>100</v>
      </c>
      <c r="O150" s="6">
        <v>100</v>
      </c>
      <c r="P150" s="6">
        <v>98.076923076923066</v>
      </c>
      <c r="Q150" s="129"/>
    </row>
    <row r="151" spans="1:17" ht="15" customHeight="1">
      <c r="A151" s="144"/>
      <c r="B151" s="133"/>
      <c r="C151" s="101" t="s">
        <v>142</v>
      </c>
      <c r="D151" s="76">
        <v>1.7489617898940937</v>
      </c>
      <c r="E151" s="77">
        <v>2.5691092367010002</v>
      </c>
      <c r="F151" s="77">
        <v>2.9517262382268155</v>
      </c>
      <c r="G151" s="77">
        <v>0.93622714434368959</v>
      </c>
      <c r="H151" s="77">
        <v>2.3479129662522205</v>
      </c>
      <c r="I151" s="77">
        <v>2.3991479794095025</v>
      </c>
      <c r="J151" s="77">
        <v>4.3039629109023441</v>
      </c>
      <c r="K151" s="77">
        <v>2.8845291479820627</v>
      </c>
      <c r="L151" s="77">
        <v>1.3899931459904045</v>
      </c>
      <c r="M151" s="77">
        <v>0.9248468215471024</v>
      </c>
      <c r="N151" s="77">
        <v>3.8533354945985843</v>
      </c>
      <c r="O151" s="78">
        <v>2.7223962945303453</v>
      </c>
      <c r="P151" s="62">
        <v>4.3039629109023441</v>
      </c>
      <c r="Q151" s="129"/>
    </row>
    <row r="152" spans="1:17" ht="15" customHeight="1">
      <c r="A152" s="147"/>
      <c r="B152" s="134"/>
      <c r="C152" s="102" t="s">
        <v>143</v>
      </c>
      <c r="D152" s="110">
        <v>0.25220316365961493</v>
      </c>
      <c r="E152" s="64" t="s">
        <v>213</v>
      </c>
      <c r="F152" s="64">
        <v>0.13802837146595814</v>
      </c>
      <c r="G152" s="199">
        <v>0.33583846127980049</v>
      </c>
      <c r="H152" s="199">
        <v>0.23576527087924767</v>
      </c>
      <c r="I152" s="199">
        <v>0.41282412296139853</v>
      </c>
      <c r="J152" s="199">
        <v>2.002115480338476</v>
      </c>
      <c r="K152" s="64">
        <v>0.72476851851851842</v>
      </c>
      <c r="L152" s="199">
        <v>0.24253126169614478</v>
      </c>
      <c r="M152" s="199">
        <v>0.26673812349270765</v>
      </c>
      <c r="N152" s="199">
        <v>1.3331778688438696</v>
      </c>
      <c r="O152" s="200">
        <v>0.14580465689341518</v>
      </c>
      <c r="P152" s="65" t="s">
        <v>213</v>
      </c>
      <c r="Q152" s="129">
        <f>COUNTIF(D149:O152, "N.D. ")</f>
        <v>1</v>
      </c>
    </row>
    <row r="153" spans="1:17" ht="15" customHeight="1">
      <c r="Q153" s="129"/>
    </row>
    <row r="154" spans="1:17" ht="15" customHeight="1">
      <c r="A154" s="1" t="s">
        <v>219</v>
      </c>
      <c r="P154" s="115"/>
    </row>
    <row r="155" spans="1:17" ht="15" customHeight="1">
      <c r="A155" s="1" t="s">
        <v>110</v>
      </c>
      <c r="P155" s="173"/>
      <c r="Q155" s="129"/>
    </row>
    <row r="156" spans="1:17" ht="15" customHeight="1">
      <c r="A156" s="1" t="s">
        <v>111</v>
      </c>
      <c r="P156" s="1"/>
      <c r="Q156" s="129"/>
    </row>
    <row r="157" spans="1:17" ht="15" customHeight="1">
      <c r="A157" s="1" t="s">
        <v>112</v>
      </c>
      <c r="P157" s="1"/>
      <c r="Q157" s="129"/>
    </row>
    <row r="158" spans="1:17" ht="15" customHeight="1">
      <c r="A158" s="1" t="s">
        <v>113</v>
      </c>
      <c r="P158" s="1"/>
      <c r="Q158" s="129"/>
    </row>
    <row r="159" spans="1:17" ht="15" customHeight="1">
      <c r="A159" s="1" t="s">
        <v>114</v>
      </c>
      <c r="P159" s="1"/>
      <c r="Q159" s="129"/>
    </row>
    <row r="160" spans="1:17" ht="15" customHeight="1">
      <c r="A160" s="1" t="s">
        <v>115</v>
      </c>
      <c r="P160" s="1"/>
      <c r="Q160" s="129"/>
    </row>
    <row r="161" spans="1:17" ht="15" customHeight="1">
      <c r="A161" s="1" t="s">
        <v>116</v>
      </c>
      <c r="P161" s="1"/>
      <c r="Q161" s="129"/>
    </row>
    <row r="162" spans="1:17" ht="15" customHeight="1">
      <c r="A162" s="1" t="s">
        <v>117</v>
      </c>
      <c r="P162" s="1"/>
      <c r="Q162" s="129"/>
    </row>
    <row r="163" spans="1:17" ht="15" customHeight="1">
      <c r="A163" s="1" t="s">
        <v>118</v>
      </c>
      <c r="P163" s="1"/>
      <c r="Q163" s="129"/>
    </row>
    <row r="164" spans="1:17" ht="15" customHeight="1">
      <c r="A164" s="1" t="s">
        <v>168</v>
      </c>
      <c r="P164" s="1"/>
      <c r="Q164" s="129"/>
    </row>
    <row r="165" spans="1:17" ht="15" customHeight="1">
      <c r="A165" s="1" t="s">
        <v>169</v>
      </c>
      <c r="P165" s="1"/>
      <c r="Q165" s="129"/>
    </row>
    <row r="166" spans="1:17" ht="15" customHeight="1">
      <c r="A166" s="1" t="s">
        <v>120</v>
      </c>
      <c r="P166" s="1"/>
      <c r="Q166" s="129"/>
    </row>
    <row r="167" spans="1:17" ht="15" customHeight="1">
      <c r="P167" s="1"/>
      <c r="Q167" s="129"/>
    </row>
    <row r="168" spans="1:17" ht="15" customHeight="1">
      <c r="P168" s="1"/>
      <c r="Q168" s="129"/>
    </row>
    <row r="169" spans="1:17" ht="15" customHeight="1">
      <c r="P169" s="1"/>
      <c r="Q169" s="129"/>
    </row>
    <row r="170" spans="1:17" ht="15" customHeight="1">
      <c r="P170" s="1"/>
      <c r="Q170" s="129"/>
    </row>
    <row r="171" spans="1:17" ht="15" customHeight="1">
      <c r="P171" s="1"/>
      <c r="Q171" s="129"/>
    </row>
    <row r="172" spans="1:17" ht="15" customHeight="1">
      <c r="P172" s="1"/>
      <c r="Q172" s="129"/>
    </row>
    <row r="173" spans="1:17" ht="15" customHeight="1">
      <c r="P173" s="1"/>
      <c r="Q173" s="129"/>
    </row>
    <row r="174" spans="1:17" ht="15" customHeight="1">
      <c r="P174" s="1"/>
    </row>
    <row r="175" spans="1:17" ht="15" customHeight="1">
      <c r="P175" s="1"/>
    </row>
    <row r="176" spans="1:17" ht="15" customHeight="1">
      <c r="P176" s="1"/>
    </row>
    <row r="177" spans="16:16" ht="15" customHeight="1">
      <c r="P177" s="1"/>
    </row>
    <row r="178" spans="16:16" ht="15" customHeight="1">
      <c r="P178" s="1"/>
    </row>
    <row r="179" spans="16:16" ht="15" customHeight="1">
      <c r="P179" s="1"/>
    </row>
    <row r="180" spans="16:16" ht="15" customHeight="1">
      <c r="P180" s="1"/>
    </row>
    <row r="181" spans="16:16" ht="15" customHeight="1">
      <c r="P181" s="1"/>
    </row>
    <row r="182" spans="16:16" ht="15" customHeight="1">
      <c r="P182" s="1"/>
    </row>
    <row r="183" spans="16:16" ht="15" customHeight="1">
      <c r="P183" s="1"/>
    </row>
    <row r="184" spans="16:16" ht="15" customHeight="1">
      <c r="P184" s="1"/>
    </row>
    <row r="185" spans="16:16" ht="15" customHeight="1">
      <c r="P185" s="1"/>
    </row>
    <row r="186" spans="16:16" ht="15" customHeight="1">
      <c r="P186" s="1"/>
    </row>
    <row r="187" spans="16:16" ht="15" customHeight="1">
      <c r="P187" s="1"/>
    </row>
    <row r="188" spans="16:16" ht="15" customHeight="1"/>
    <row r="189" spans="16:16" ht="15" customHeight="1"/>
    <row r="190" spans="16:16" ht="15" customHeight="1"/>
    <row r="191" spans="16:16" ht="15" customHeight="1"/>
    <row r="192" spans="16:16" ht="15" customHeight="1"/>
    <row r="193" ht="15" customHeight="1"/>
    <row r="194" ht="15" customHeight="1"/>
    <row r="195" ht="15" customHeight="1"/>
  </sheetData>
  <mergeCells count="3">
    <mergeCell ref="A3:C3"/>
    <mergeCell ref="P3:P4"/>
    <mergeCell ref="D3:O3"/>
  </mergeCells>
  <phoneticPr fontId="1"/>
  <printOptions horizontalCentered="1"/>
  <pageMargins left="0.78740157480314965" right="0.78740157480314965" top="0.78740157480314965" bottom="0.39370078740157483" header="0.39370078740157483" footer="0.31496062992125984"/>
  <pageSetup paperSize="9" scale="60" orientation="portrait" useFirstPageNumber="1" r:id="rId1"/>
  <headerFooter alignWithMargins="0"/>
  <rowBreaks count="1" manualBreakCount="1">
    <brk id="84" max="15" man="1"/>
  </rowBreaks>
</worksheet>
</file>

<file path=xl/worksheets/sheet19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L136" sqref="L136"/>
    </sheetView>
  </sheetViews>
  <sheetFormatPr defaultRowHeight="13.5"/>
  <cols>
    <col min="1" max="16384" width="9" style="198"/>
  </cols>
  <sheetData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19</vt:i4>
      </vt:variant>
      <vt:variant>
        <vt:lpstr>名前付き一覧</vt:lpstr>
      </vt:variant>
      <vt:variant>
        <vt:i4>36</vt:i4>
      </vt:variant>
    </vt:vector>
  </HeadingPairs>
  <TitlesOfParts>
    <vt:vector size="55" baseType="lpstr">
      <vt:lpstr>SO2</vt:lpstr>
      <vt:lpstr>HNO3</vt:lpstr>
      <vt:lpstr>HCl</vt:lpstr>
      <vt:lpstr>NH3</vt:lpstr>
      <vt:lpstr>NO</vt:lpstr>
      <vt:lpstr>NO2</vt:lpstr>
      <vt:lpstr>NOx</vt:lpstr>
      <vt:lpstr>O3</vt:lpstr>
      <vt:lpstr>PM10</vt:lpstr>
      <vt:lpstr>PM25</vt:lpstr>
      <vt:lpstr>SO42-</vt:lpstr>
      <vt:lpstr>NO3-</vt:lpstr>
      <vt:lpstr>Cl-</vt:lpstr>
      <vt:lpstr>NH4+</vt:lpstr>
      <vt:lpstr>Na+</vt:lpstr>
      <vt:lpstr>K+</vt:lpstr>
      <vt:lpstr>Mg2+</vt:lpstr>
      <vt:lpstr>Ca2+</vt:lpstr>
      <vt:lpstr>Sheet1</vt:lpstr>
      <vt:lpstr>'Ca2+'!Print_Area</vt:lpstr>
      <vt:lpstr>'Cl-'!Print_Area</vt:lpstr>
      <vt:lpstr>HCl!Print_Area</vt:lpstr>
      <vt:lpstr>'HNO3'!Print_Area</vt:lpstr>
      <vt:lpstr>'K+'!Print_Area</vt:lpstr>
      <vt:lpstr>'Mg2+'!Print_Area</vt:lpstr>
      <vt:lpstr>'Na+'!Print_Area</vt:lpstr>
      <vt:lpstr>'NH3'!Print_Area</vt:lpstr>
      <vt:lpstr>'NH4+'!Print_Area</vt:lpstr>
      <vt:lpstr>NO!Print_Area</vt:lpstr>
      <vt:lpstr>'NO2'!Print_Area</vt:lpstr>
      <vt:lpstr>'NO3-'!Print_Area</vt:lpstr>
      <vt:lpstr>NOx!Print_Area</vt:lpstr>
      <vt:lpstr>'O3'!Print_Area</vt:lpstr>
      <vt:lpstr>'PM10'!Print_Area</vt:lpstr>
      <vt:lpstr>'PM25'!Print_Area</vt:lpstr>
      <vt:lpstr>'SO2'!Print_Area</vt:lpstr>
      <vt:lpstr>'SO42-'!Print_Area</vt:lpstr>
      <vt:lpstr>'Ca2+'!Print_Titles</vt:lpstr>
      <vt:lpstr>'Cl-'!Print_Titles</vt:lpstr>
      <vt:lpstr>HCl!Print_Titles</vt:lpstr>
      <vt:lpstr>'HNO3'!Print_Titles</vt:lpstr>
      <vt:lpstr>'K+'!Print_Titles</vt:lpstr>
      <vt:lpstr>'Mg2+'!Print_Titles</vt:lpstr>
      <vt:lpstr>'Na+'!Print_Titles</vt:lpstr>
      <vt:lpstr>'NH3'!Print_Titles</vt:lpstr>
      <vt:lpstr>'NH4+'!Print_Titles</vt:lpstr>
      <vt:lpstr>NO!Print_Titles</vt:lpstr>
      <vt:lpstr>'NO2'!Print_Titles</vt:lpstr>
      <vt:lpstr>'NO3-'!Print_Titles</vt:lpstr>
      <vt:lpstr>NOx!Print_Titles</vt:lpstr>
      <vt:lpstr>'O3'!Print_Titles</vt:lpstr>
      <vt:lpstr>'PM10'!Print_Titles</vt:lpstr>
      <vt:lpstr>'PM25'!Print_Titles</vt:lpstr>
      <vt:lpstr>'SO2'!Print_Titles</vt:lpstr>
      <vt:lpstr>'SO42-'!Print_Titles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sakurai</dc:creator>
  <cp:lastModifiedBy>nakamura_k</cp:lastModifiedBy>
  <cp:lastPrinted>2012-12-05T02:51:32Z</cp:lastPrinted>
  <dcterms:created xsi:type="dcterms:W3CDTF">1997-01-08T22:48:59Z</dcterms:created>
  <dcterms:modified xsi:type="dcterms:W3CDTF">2012-12-05T02:59:19Z</dcterms:modified>
</cp:coreProperties>
</file>