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22020" yWindow="1100" windowWidth="19480" windowHeight="21160" tabRatio="500" activeTab="1"/>
  </bookViews>
  <sheets>
    <sheet name="stream_water_chemistry_DataRep" sheetId="2" r:id="rId1"/>
    <sheet name="chemical_discharge_DataRep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4" i="1" l="1"/>
  <c r="A34" i="1"/>
  <c r="B40" i="1"/>
  <c r="A40" i="1"/>
</calcChain>
</file>

<file path=xl/sharedStrings.xml><?xml version="1.0" encoding="utf-8"?>
<sst xmlns="http://schemas.openxmlformats.org/spreadsheetml/2006/main" count="157" uniqueCount="69">
  <si>
    <t>Periodic chemical discharge</t>
    <phoneticPr fontId="4"/>
  </si>
  <si>
    <t>Start date</t>
    <phoneticPr fontId="4"/>
  </si>
  <si>
    <t>End date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</si>
  <si>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</si>
  <si>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</si>
  <si>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</si>
  <si>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</si>
  <si>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</si>
  <si>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</si>
  <si>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</si>
  <si>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</si>
  <si>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</si>
  <si>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</si>
  <si>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</si>
  <si>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</si>
  <si>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</si>
  <si>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t>Periodic discharge,</t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</si>
  <si>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</si>
  <si>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</si>
  <si>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ha</t>
    </r>
    <r>
      <rPr>
        <vertAlign val="superscript"/>
        <sz val="11"/>
        <rFont val="Times New Roman"/>
        <family val="1"/>
      </rPr>
      <t>−1</t>
    </r>
    <phoneticPr fontId="4"/>
  </si>
  <si>
    <t>mm</t>
    <phoneticPr fontId="4"/>
  </si>
  <si>
    <t>Note. Periodic chemical discharges were calculated based on the mean concentrations and the water discharge for the respective sampling intervals.</t>
    <phoneticPr fontId="4"/>
  </si>
  <si>
    <t>Chemical discharge</t>
    <phoneticPr fontId="4"/>
  </si>
  <si>
    <t>alkalinity</t>
    <phoneticPr fontId="4"/>
  </si>
  <si>
    <t>Water year</t>
    <phoneticPr fontId="4"/>
  </si>
  <si>
    <t>pH4.8</t>
    <phoneticPr fontId="4"/>
  </si>
  <si>
    <t>Gran's ANC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</si>
  <si>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2−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</si>
  <si>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−</t>
    </r>
    <phoneticPr fontId="4"/>
  </si>
  <si>
    <r>
      <t>Cl</t>
    </r>
    <r>
      <rPr>
        <vertAlign val="superscript"/>
        <sz val="11"/>
        <rFont val="Times New Roman"/>
        <family val="1"/>
      </rPr>
      <t>−</t>
    </r>
    <phoneticPr fontId="4"/>
  </si>
  <si>
    <r>
      <t>Na</t>
    </r>
    <r>
      <rPr>
        <vertAlign val="superscript"/>
        <sz val="11"/>
        <rFont val="Times New Roman"/>
        <family val="1"/>
      </rPr>
      <t>+</t>
    </r>
    <phoneticPr fontId="4"/>
  </si>
  <si>
    <r>
      <t>Ca</t>
    </r>
    <r>
      <rPr>
        <vertAlign val="superscript"/>
        <sz val="11"/>
        <rFont val="Times New Roman"/>
        <family val="1"/>
      </rPr>
      <t>2+</t>
    </r>
    <phoneticPr fontId="4"/>
  </si>
  <si>
    <r>
      <t>Mg</t>
    </r>
    <r>
      <rPr>
        <vertAlign val="superscript"/>
        <sz val="11"/>
        <rFont val="Times New Roman"/>
        <family val="1"/>
      </rPr>
      <t>2+</t>
    </r>
    <phoneticPr fontId="4"/>
  </si>
  <si>
    <r>
      <t>K</t>
    </r>
    <r>
      <rPr>
        <vertAlign val="superscript"/>
        <sz val="11"/>
        <rFont val="Times New Roman"/>
        <family val="1"/>
      </rPr>
      <t>+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</si>
  <si>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4"/>
  </si>
  <si>
    <r>
      <t>H</t>
    </r>
    <r>
      <rPr>
        <vertAlign val="superscript"/>
        <sz val="11"/>
        <rFont val="Times New Roman"/>
        <family val="1"/>
      </rPr>
      <t>+</t>
    </r>
    <phoneticPr fontId="4"/>
  </si>
  <si>
    <t>TOC</t>
    <phoneticPr fontId="4"/>
  </si>
  <si>
    <r>
      <t>SiO</t>
    </r>
    <r>
      <rPr>
        <vertAlign val="subscript"/>
        <sz val="11"/>
        <rFont val="Times New Roman"/>
        <family val="1"/>
      </rPr>
      <t>2</t>
    </r>
    <phoneticPr fontId="4"/>
  </si>
  <si>
    <r>
      <t>kmol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</si>
  <si>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r>
      <t>kg-C ha</t>
    </r>
    <r>
      <rPr>
        <vertAlign val="superscript"/>
        <sz val="11"/>
        <rFont val="Times New Roman"/>
        <family val="1"/>
      </rPr>
      <t>−1</t>
    </r>
    <phoneticPr fontId="4"/>
  </si>
  <si>
    <r>
      <t>kg-SiO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ha</t>
    </r>
    <r>
      <rPr>
        <vertAlign val="superscript"/>
        <sz val="11"/>
        <rFont val="Times New Roman"/>
        <family val="1"/>
      </rPr>
      <t>−1</t>
    </r>
    <phoneticPr fontId="4"/>
  </si>
  <si>
    <t>Weighted mean</t>
    <phoneticPr fontId="4"/>
  </si>
  <si>
    <t>alkalinity</t>
    <phoneticPr fontId="4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</si>
  <si>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4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</si>
  <si>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4"/>
  </si>
  <si>
    <r>
      <t>Cl</t>
    </r>
    <r>
      <rPr>
        <vertAlign val="superscript"/>
        <sz val="11"/>
        <rFont val="Times New Roman"/>
        <family val="1"/>
      </rPr>
      <t>-</t>
    </r>
    <phoneticPr fontId="4"/>
  </si>
  <si>
    <r>
      <t>μmol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</si>
  <si>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r>
      <t>μg-C L</t>
    </r>
    <r>
      <rPr>
        <vertAlign val="superscript"/>
        <sz val="11"/>
        <rFont val="Times New Roman"/>
        <family val="1"/>
      </rPr>
      <t>-1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</si>
  <si>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-1</t>
    </r>
    <phoneticPr fontId="4"/>
  </si>
  <si>
    <t>Collection date</t>
    <phoneticPr fontId="4"/>
  </si>
  <si>
    <t>Water level, m</t>
    <phoneticPr fontId="4"/>
  </si>
  <si>
    <t>pH</t>
    <phoneticPr fontId="4"/>
  </si>
  <si>
    <t>EC</t>
    <phoneticPr fontId="4"/>
  </si>
  <si>
    <r>
      <t>Gran's ANC</t>
    </r>
    <r>
      <rPr>
        <vertAlign val="superscript"/>
        <sz val="11"/>
        <rFont val="Times New Roman"/>
        <family val="1"/>
      </rPr>
      <t>*1</t>
    </r>
    <phoneticPr fontId="4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</si>
  <si>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 xml:space="preserve">+*2, </t>
    </r>
    <phoneticPr fontId="4"/>
  </si>
  <si>
    <t>Al</t>
    <phoneticPr fontId="4"/>
  </si>
  <si>
    <r>
      <t>mS m</t>
    </r>
    <r>
      <rPr>
        <vertAlign val="superscript"/>
        <sz val="11"/>
        <rFont val="Times New Roman"/>
        <family val="1"/>
      </rPr>
      <t>−1</t>
    </r>
    <phoneticPr fontId="4"/>
  </si>
  <si>
    <r>
      <t>µmol</t>
    </r>
    <r>
      <rPr>
        <vertAlign val="subscript"/>
        <sz val="11"/>
        <rFont val="Times New Roman"/>
        <family val="1"/>
      </rPr>
      <t xml:space="preserve">c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</si>
  <si>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r>
      <t>mg L</t>
    </r>
    <r>
      <rPr>
        <vertAlign val="superscript"/>
        <sz val="11"/>
        <rFont val="Times New Roman"/>
        <family val="1"/>
      </rPr>
      <t>-1</t>
    </r>
    <phoneticPr fontId="4"/>
  </si>
  <si>
    <r>
      <t>mg-C L</t>
    </r>
    <r>
      <rPr>
        <vertAlign val="superscript"/>
        <sz val="11"/>
        <rFont val="Times New Roman"/>
        <family val="1"/>
      </rPr>
      <t>−1</t>
    </r>
    <phoneticPr fontId="4"/>
  </si>
  <si>
    <r>
      <t>mg-SiO</t>
    </r>
    <r>
      <rPr>
        <vertAlign val="subscript"/>
        <sz val="11"/>
        <rFont val="Times New Roman"/>
        <family val="1"/>
      </rPr>
      <t xml:space="preserve">2 </t>
    </r>
    <r>
      <rPr>
        <sz val="11"/>
        <rFont val="Times New Roman"/>
        <family val="1"/>
      </rPr>
      <t>L</t>
    </r>
    <r>
      <rPr>
        <vertAlign val="superscript"/>
        <sz val="11"/>
        <rFont val="Times New Roman"/>
        <family val="1"/>
      </rPr>
      <t>−1</t>
    </r>
    <phoneticPr fontId="4"/>
  </si>
  <si>
    <t>&lt;0.02</t>
  </si>
  <si>
    <t xml:space="preserve">Note. The water year was difined as the period from November to October in the following year. *1, The data of the pH 4.8 endpoint alkalinity are also available. *2, The data was processed according to the determination limit decided by the data quality objectives (DQO) of EANET. </t>
    <phoneticPr fontId="4"/>
  </si>
  <si>
    <t>&lt; 3.0</t>
  </si>
  <si>
    <t>RW1</t>
    <phoneticPr fontId="3"/>
  </si>
  <si>
    <t>ND</t>
  </si>
  <si>
    <t>ND</t>
    <phoneticPr fontId="3"/>
  </si>
  <si>
    <t>&lt; 3.0</t>
    <phoneticPr fontId="4"/>
  </si>
  <si>
    <t>&lt; 3.0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</si>
</sst>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"/>
    <numFmt numFmtId="177" formatCode="yyyy/m/d;@"/>
    <numFmt numFmtId="178" formatCode="0.000"/>
    <numFmt numFmtId="179" formatCode="0.00E+00;&quot;销&quot;"/>
    <numFmt numFmtId="180" formatCode="yyyy"/>
    <numFmt numFmtId="181" formatCode="\-\ yyyy"/>
    <numFmt numFmtId="182" formatCode="m/d;@"/>
  </numFmts>
  <fonts count="12" x14ac:knownFonts="1"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0"/>
      <name val="Times New Roman"/>
      <family val="1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3">
    <xf numFmtId="0" fontId="0" fillId="0" borderId="0"/>
    <xf numFmtId="0" fontId="1" fillId="0" borderId="0"/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3">
    <xf numFmtId="0" fontId="0" fillId="0" borderId="0" xfId="0"/>
    <xf numFmtId="0" fontId="2" fillId="0" borderId="0" xfId="1" applyFont="1"/>
    <xf numFmtId="176" fontId="2" fillId="0" borderId="0" xfId="1" applyNumberFormat="1" applyFont="1" applyBorder="1"/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/>
    <xf numFmtId="176" fontId="2" fillId="0" borderId="2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>
      <alignment horizontal="center"/>
    </xf>
    <xf numFmtId="2" fontId="2" fillId="0" borderId="0" xfId="1" applyNumberFormat="1" applyFont="1" applyFill="1" applyBorder="1" applyAlignment="1">
      <alignment horizontal="center"/>
    </xf>
    <xf numFmtId="178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center"/>
    </xf>
    <xf numFmtId="179" fontId="2" fillId="0" borderId="0" xfId="1" applyNumberFormat="1" applyFont="1" applyFill="1" applyBorder="1" applyAlignment="1">
      <alignment horizontal="center"/>
    </xf>
    <xf numFmtId="1" fontId="2" fillId="0" borderId="0" xfId="1" applyNumberFormat="1" applyFont="1" applyAlignment="1">
      <alignment horizontal="center"/>
    </xf>
    <xf numFmtId="1" fontId="2" fillId="0" borderId="0" xfId="1" applyNumberFormat="1" applyFont="1" applyBorder="1" applyAlignment="1">
      <alignment horizontal="center"/>
    </xf>
    <xf numFmtId="17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/>
    </xf>
    <xf numFmtId="177" fontId="2" fillId="0" borderId="2" xfId="1" applyNumberFormat="1" applyFont="1" applyFill="1" applyBorder="1" applyAlignment="1">
      <alignment horizontal="center" vertical="center"/>
    </xf>
    <xf numFmtId="2" fontId="2" fillId="0" borderId="2" xfId="1" applyNumberFormat="1" applyFont="1" applyFill="1" applyBorder="1" applyAlignment="1">
      <alignment horizontal="center"/>
    </xf>
    <xf numFmtId="178" fontId="2" fillId="0" borderId="2" xfId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179" fontId="2" fillId="0" borderId="2" xfId="1" applyNumberFormat="1" applyFont="1" applyFill="1" applyBorder="1" applyAlignment="1">
      <alignment horizontal="center"/>
    </xf>
    <xf numFmtId="1" fontId="2" fillId="0" borderId="2" xfId="1" applyNumberFormat="1" applyFont="1" applyBorder="1" applyAlignment="1">
      <alignment horizontal="center"/>
    </xf>
    <xf numFmtId="14" fontId="2" fillId="0" borderId="0" xfId="1" applyNumberFormat="1" applyFont="1" applyBorder="1" applyAlignment="1">
      <alignment vertical="top" wrapText="1"/>
    </xf>
    <xf numFmtId="14" fontId="2" fillId="0" borderId="0" xfId="1" applyNumberFormat="1" applyFont="1" applyBorder="1"/>
    <xf numFmtId="14" fontId="2" fillId="0" borderId="0" xfId="1" applyNumberFormat="1" applyFont="1"/>
    <xf numFmtId="2" fontId="2" fillId="0" borderId="0" xfId="1" applyNumberFormat="1" applyFont="1" applyFill="1" applyBorder="1"/>
    <xf numFmtId="0" fontId="2" fillId="0" borderId="1" xfId="1" applyFont="1" applyBorder="1"/>
    <xf numFmtId="0" fontId="2" fillId="0" borderId="1" xfId="2" applyFont="1" applyBorder="1" applyAlignment="1"/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80" fontId="2" fillId="0" borderId="2" xfId="1" applyNumberFormat="1" applyFont="1" applyBorder="1" applyAlignment="1">
      <alignment horizontal="right"/>
    </xf>
    <xf numFmtId="181" fontId="2" fillId="0" borderId="2" xfId="1" applyNumberFormat="1" applyFont="1" applyBorder="1" applyAlignment="1">
      <alignment horizontal="left"/>
    </xf>
    <xf numFmtId="0" fontId="1" fillId="0" borderId="0" xfId="1"/>
    <xf numFmtId="180" fontId="2" fillId="0" borderId="2" xfId="1" applyNumberFormat="1" applyFont="1" applyBorder="1"/>
    <xf numFmtId="176" fontId="2" fillId="0" borderId="2" xfId="1" applyNumberFormat="1" applyFont="1" applyBorder="1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0" fontId="10" fillId="0" borderId="2" xfId="1" applyFont="1" applyBorder="1" applyAlignment="1">
      <alignment horizontal="center"/>
    </xf>
    <xf numFmtId="0" fontId="2" fillId="0" borderId="0" xfId="0" applyFont="1"/>
    <xf numFmtId="14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76" fontId="2" fillId="0" borderId="0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182" fontId="11" fillId="0" borderId="0" xfId="0" applyNumberFormat="1" applyFont="1" applyAlignment="1">
      <alignment horizontal="left"/>
    </xf>
    <xf numFmtId="14" fontId="2" fillId="0" borderId="0" xfId="0" applyNumberFormat="1" applyFont="1" applyBorder="1" applyAlignment="1">
      <alignment horizontal="left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Alignment="1">
      <alignment horizontal="center"/>
    </xf>
    <xf numFmtId="182" fontId="11" fillId="0" borderId="2" xfId="0" applyNumberFormat="1" applyFont="1" applyBorder="1" applyAlignment="1">
      <alignment horizontal="left"/>
    </xf>
    <xf numFmtId="182" fontId="11" fillId="0" borderId="0" xfId="0" applyNumberFormat="1" applyFont="1" applyBorder="1" applyAlignment="1">
      <alignment horizontal="left"/>
    </xf>
    <xf numFmtId="14" fontId="2" fillId="0" borderId="2" xfId="0" applyNumberFormat="1" applyFont="1" applyBorder="1" applyAlignment="1">
      <alignment horizontal="left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14" fontId="2" fillId="0" borderId="1" xfId="1" applyNumberFormat="1" applyFont="1" applyBorder="1" applyAlignment="1">
      <alignment horizontal="left" vertical="top" wrapText="1"/>
    </xf>
    <xf numFmtId="0" fontId="2" fillId="0" borderId="1" xfId="2" applyFont="1" applyBorder="1" applyAlignment="1">
      <alignment horizontal="center"/>
    </xf>
  </cellXfs>
  <cellStyles count="53">
    <cellStyle name="ハイパーリンク" xfId="3" builtinId="8" hidden="1"/>
    <cellStyle name="ハイパーリンク" xfId="5" builtinId="8" hidden="1"/>
    <cellStyle name="ハイパーリンク" xfId="7" builtinId="8" hidden="1"/>
    <cellStyle name="ハイパーリンク" xfId="9" builtinId="8" hidden="1"/>
    <cellStyle name="ハイパーリンク" xfId="11" builtinId="8" hidden="1"/>
    <cellStyle name="ハイパーリンク" xfId="13" builtinId="8" hidden="1"/>
    <cellStyle name="ハイパーリンク" xfId="15" builtinId="8" hidden="1"/>
    <cellStyle name="ハイパーリンク" xfId="17" builtinId="8" hidden="1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ハイパーリンク" xfId="41" builtinId="8" hidden="1"/>
    <cellStyle name="ハイパーリンク" xfId="43" builtinId="8" hidden="1"/>
    <cellStyle name="ハイパーリンク" xfId="45" builtinId="8" hidden="1"/>
    <cellStyle name="ハイパーリンク" xfId="47" builtinId="8" hidden="1"/>
    <cellStyle name="ハイパーリンク" xfId="49" builtinId="8" hidden="1"/>
    <cellStyle name="ハイパーリンク" xfId="51" builtinId="8" hidden="1"/>
    <cellStyle name="標準" xfId="0" builtinId="0"/>
    <cellStyle name="標準 2" xfId="1"/>
    <cellStyle name="標準 3" xfId="2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  <cellStyle name="表示済みのハイパーリンク" xfId="10" builtinId="9" hidden="1"/>
    <cellStyle name="表示済みのハイパーリンク" xfId="12" builtinId="9" hidden="1"/>
    <cellStyle name="表示済みのハイパーリンク" xfId="14" builtinId="9" hidden="1"/>
    <cellStyle name="表示済みのハイパーリンク" xfId="16" builtinId="9" hidden="1"/>
    <cellStyle name="表示済みのハイパーリンク" xfId="18" builtinId="9" hidden="1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  <cellStyle name="表示済みのハイパーリンク" xfId="42" builtinId="9" hidden="1"/>
    <cellStyle name="表示済みのハイパーリンク" xfId="44" builtinId="9" hidden="1"/>
    <cellStyle name="表示済みのハイパーリンク" xfId="46" builtinId="9" hidden="1"/>
    <cellStyle name="表示済みのハイパーリンク" xfId="48" builtinId="9" hidden="1"/>
    <cellStyle name="表示済みのハイパーリンク" xfId="50" builtinId="9" hidden="1"/>
    <cellStyle name="表示済みのハイパーリンク" xfId="5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showGridLines="0" zoomScale="125" zoomScaleNormal="125" zoomScalePageLayoutView="125" workbookViewId="0">
      <pane ySplit="4" topLeftCell="A5" activePane="bottomLeft" state="frozen"/>
      <selection pane="bottomLeft" activeCell="G40" sqref="G40"/>
    </sheetView>
  </sheetViews>
  <sheetFormatPr baseColWidth="12" defaultColWidth="9" defaultRowHeight="13" x14ac:dyDescent="0"/>
  <cols>
    <col min="1" max="1" width="9" style="1"/>
    <col min="2" max="2" width="9.5" style="45" bestFit="1" customWidth="1"/>
    <col min="3" max="3" width="5.1640625" style="44" bestFit="1" customWidth="1"/>
    <col min="4" max="4" width="6.6640625" style="44" customWidth="1"/>
    <col min="5" max="5" width="8.5" style="44" hidden="1" customWidth="1"/>
    <col min="6" max="6" width="10.83203125" style="44" bestFit="1" customWidth="1"/>
    <col min="7" max="7" width="5.5" style="44" bestFit="1" customWidth="1"/>
    <col min="8" max="8" width="5.1640625" style="44" bestFit="1" customWidth="1"/>
    <col min="9" max="11" width="5" style="44" bestFit="1" customWidth="1"/>
    <col min="12" max="12" width="5.33203125" style="44" bestFit="1" customWidth="1"/>
    <col min="13" max="13" width="5" style="44" customWidth="1"/>
    <col min="14" max="14" width="5.6640625" style="44" customWidth="1"/>
    <col min="15" max="15" width="5.83203125" style="44" hidden="1" customWidth="1"/>
    <col min="16" max="16" width="7" style="44" hidden="1" customWidth="1"/>
    <col min="17" max="17" width="8.1640625" style="44" bestFit="1" customWidth="1"/>
    <col min="18" max="18" width="10.1640625" style="44" bestFit="1" customWidth="1"/>
    <col min="19" max="19" width="8" style="43" customWidth="1"/>
    <col min="20" max="25" width="9" style="1"/>
    <col min="26" max="26" width="6.5" style="1" bestFit="1" customWidth="1"/>
    <col min="27" max="29" width="9" style="1"/>
    <col min="30" max="30" width="5" style="1" bestFit="1" customWidth="1"/>
    <col min="31" max="16384" width="9" style="1"/>
  </cols>
  <sheetData>
    <row r="1" spans="1:22">
      <c r="B1" s="45" t="s">
        <v>64</v>
      </c>
    </row>
    <row r="2" spans="1:22">
      <c r="B2" s="73" t="s">
        <v>49</v>
      </c>
      <c r="C2" s="39"/>
      <c r="D2" s="39"/>
      <c r="E2" s="39" t="s">
        <v>42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73" t="s">
        <v>50</v>
      </c>
    </row>
    <row r="3" spans="1:22" ht="17">
      <c r="B3" s="74"/>
      <c r="C3" s="40" t="s">
        <v>51</v>
      </c>
      <c r="D3" s="40" t="s">
        <v>52</v>
      </c>
      <c r="E3" s="41" t="s">
        <v>25</v>
      </c>
      <c r="F3" s="40" t="s">
        <v>53</v>
      </c>
      <c r="G3" s="40" t="s">
        <v>27</v>
      </c>
      <c r="H3" s="40" t="s">
        <v>28</v>
      </c>
      <c r="I3" s="40" t="s">
        <v>29</v>
      </c>
      <c r="J3" s="40" t="s">
        <v>30</v>
      </c>
      <c r="K3" s="40" t="s">
        <v>31</v>
      </c>
      <c r="L3" s="40" t="s">
        <v>32</v>
      </c>
      <c r="M3" s="40" t="s">
        <v>33</v>
      </c>
      <c r="N3" s="40" t="s">
        <v>54</v>
      </c>
      <c r="O3" s="40" t="s">
        <v>35</v>
      </c>
      <c r="P3" s="40" t="s">
        <v>55</v>
      </c>
      <c r="Q3" s="40" t="s">
        <v>36</v>
      </c>
      <c r="R3" s="40" t="s">
        <v>37</v>
      </c>
      <c r="S3" s="74"/>
    </row>
    <row r="4" spans="1:22" ht="17">
      <c r="B4" s="75"/>
      <c r="C4" s="42"/>
      <c r="D4" s="42" t="s">
        <v>56</v>
      </c>
      <c r="E4" s="76" t="s">
        <v>57</v>
      </c>
      <c r="F4" s="76"/>
      <c r="G4" s="76"/>
      <c r="H4" s="76"/>
      <c r="I4" s="76"/>
      <c r="J4" s="76"/>
      <c r="K4" s="76"/>
      <c r="L4" s="76"/>
      <c r="M4" s="76"/>
      <c r="N4" s="76"/>
      <c r="O4" s="76"/>
      <c r="P4" s="42" t="s">
        <v>58</v>
      </c>
      <c r="Q4" s="42" t="s">
        <v>59</v>
      </c>
      <c r="R4" s="42" t="s">
        <v>60</v>
      </c>
      <c r="S4" s="75"/>
    </row>
    <row r="5" spans="1:22" s="48" customFormat="1">
      <c r="B5" s="49">
        <v>42324</v>
      </c>
      <c r="C5" s="50">
        <v>7.06</v>
      </c>
      <c r="D5" s="50">
        <v>4.29</v>
      </c>
      <c r="E5" s="50">
        <v>150</v>
      </c>
      <c r="F5" s="50">
        <v>130</v>
      </c>
      <c r="G5" s="51">
        <v>148</v>
      </c>
      <c r="H5" s="52">
        <v>37</v>
      </c>
      <c r="I5" s="50">
        <v>58.6</v>
      </c>
      <c r="J5" s="50">
        <v>92.7</v>
      </c>
      <c r="K5" s="51">
        <v>142.30000000000001</v>
      </c>
      <c r="L5" s="51">
        <v>127.5</v>
      </c>
      <c r="M5" s="52">
        <v>7.55</v>
      </c>
      <c r="N5" s="53" t="s">
        <v>67</v>
      </c>
      <c r="O5" s="50">
        <v>0.09</v>
      </c>
      <c r="P5" s="50" t="s">
        <v>61</v>
      </c>
      <c r="Q5" s="50">
        <v>0.39</v>
      </c>
      <c r="R5" s="52">
        <v>8.1798102941176474</v>
      </c>
      <c r="S5" s="54">
        <v>0.20400000000000001</v>
      </c>
      <c r="U5" s="53"/>
      <c r="V5" s="55"/>
    </row>
    <row r="6" spans="1:22" s="48" customFormat="1" ht="14" customHeight="1">
      <c r="A6" s="56"/>
      <c r="B6" s="57">
        <v>42338</v>
      </c>
      <c r="C6" s="58">
        <v>7.06</v>
      </c>
      <c r="D6" s="58">
        <v>4.2300000000000004</v>
      </c>
      <c r="E6" s="59">
        <v>150</v>
      </c>
      <c r="F6" s="59">
        <v>132</v>
      </c>
      <c r="G6" s="60">
        <v>157.69999999999999</v>
      </c>
      <c r="H6" s="61">
        <v>27.9</v>
      </c>
      <c r="I6" s="61">
        <v>60.3</v>
      </c>
      <c r="J6" s="61">
        <v>93</v>
      </c>
      <c r="K6" s="60">
        <v>137.4</v>
      </c>
      <c r="L6" s="60">
        <v>125.8</v>
      </c>
      <c r="M6" s="61">
        <v>5.77</v>
      </c>
      <c r="N6" s="53" t="s">
        <v>68</v>
      </c>
      <c r="O6" s="58">
        <v>0.09</v>
      </c>
      <c r="P6" s="59" t="s">
        <v>61</v>
      </c>
      <c r="Q6" s="61">
        <v>0.26</v>
      </c>
      <c r="R6" s="61">
        <v>8.0399844771241842</v>
      </c>
      <c r="S6" s="62">
        <v>0.19</v>
      </c>
      <c r="U6" s="53"/>
      <c r="V6" s="55"/>
    </row>
    <row r="7" spans="1:22" s="48" customFormat="1" ht="14" customHeight="1">
      <c r="A7" s="56"/>
      <c r="B7" s="57">
        <v>42353</v>
      </c>
      <c r="C7" s="58">
        <v>7.06</v>
      </c>
      <c r="D7" s="58">
        <v>3.83</v>
      </c>
      <c r="E7" s="59">
        <v>140</v>
      </c>
      <c r="F7" s="59">
        <v>118</v>
      </c>
      <c r="G7" s="60">
        <v>124.5</v>
      </c>
      <c r="H7" s="61">
        <v>23</v>
      </c>
      <c r="I7" s="61">
        <v>54.9</v>
      </c>
      <c r="J7" s="61">
        <v>87.6</v>
      </c>
      <c r="K7" s="60">
        <v>119.7</v>
      </c>
      <c r="L7" s="60">
        <v>109.4</v>
      </c>
      <c r="M7" s="61">
        <v>6.04</v>
      </c>
      <c r="N7" s="53" t="s">
        <v>68</v>
      </c>
      <c r="O7" s="58">
        <v>0.09</v>
      </c>
      <c r="P7" s="58" t="s">
        <v>61</v>
      </c>
      <c r="Q7" s="61">
        <v>0.33</v>
      </c>
      <c r="R7" s="61">
        <v>8.1798102941176474</v>
      </c>
      <c r="S7" s="62">
        <v>0.22800000000000001</v>
      </c>
      <c r="U7" s="63"/>
      <c r="V7" s="55"/>
    </row>
    <row r="8" spans="1:22" s="48" customFormat="1" ht="14" customHeight="1">
      <c r="A8" s="56"/>
      <c r="B8" s="57">
        <v>42362</v>
      </c>
      <c r="C8" s="58">
        <v>7.01</v>
      </c>
      <c r="D8" s="58">
        <v>4.01</v>
      </c>
      <c r="E8" s="59">
        <v>138</v>
      </c>
      <c r="F8" s="59">
        <v>120</v>
      </c>
      <c r="G8" s="60">
        <v>138.5</v>
      </c>
      <c r="H8" s="61">
        <v>25.7</v>
      </c>
      <c r="I8" s="61">
        <v>55.3</v>
      </c>
      <c r="J8" s="61">
        <v>88.8</v>
      </c>
      <c r="K8" s="60">
        <v>126.5</v>
      </c>
      <c r="L8" s="60">
        <v>115.4</v>
      </c>
      <c r="M8" s="61">
        <v>5.68</v>
      </c>
      <c r="N8" s="53" t="s">
        <v>68</v>
      </c>
      <c r="O8" s="58">
        <v>0.1</v>
      </c>
      <c r="P8" s="59" t="s">
        <v>61</v>
      </c>
      <c r="Q8" s="61">
        <v>0.38</v>
      </c>
      <c r="R8" s="61">
        <v>7.9001586601307192</v>
      </c>
      <c r="S8" s="62">
        <v>0.20300000000000001</v>
      </c>
      <c r="U8" s="63"/>
      <c r="V8" s="55"/>
    </row>
    <row r="9" spans="1:22" s="48" customFormat="1" ht="14" customHeight="1">
      <c r="A9" s="56"/>
      <c r="B9" s="57">
        <v>42384</v>
      </c>
      <c r="C9" s="58">
        <v>7.04</v>
      </c>
      <c r="D9" s="58">
        <v>4.26</v>
      </c>
      <c r="E9" s="59">
        <v>144</v>
      </c>
      <c r="F9" s="59">
        <v>128</v>
      </c>
      <c r="G9" s="60">
        <v>178.1</v>
      </c>
      <c r="H9" s="61">
        <v>20.9</v>
      </c>
      <c r="I9" s="61">
        <v>60.2</v>
      </c>
      <c r="J9" s="61">
        <v>96</v>
      </c>
      <c r="K9" s="60">
        <v>134</v>
      </c>
      <c r="L9" s="60">
        <v>123.6</v>
      </c>
      <c r="M9" s="61">
        <v>5.25</v>
      </c>
      <c r="N9" s="53" t="s">
        <v>68</v>
      </c>
      <c r="O9" s="58">
        <v>0.09</v>
      </c>
      <c r="P9" s="59" t="s">
        <v>61</v>
      </c>
      <c r="Q9" s="61">
        <v>0.37</v>
      </c>
      <c r="R9" s="61">
        <v>7.6205070261437911</v>
      </c>
      <c r="S9" s="62">
        <v>0.17399999999999999</v>
      </c>
      <c r="U9" s="63"/>
      <c r="V9" s="55"/>
    </row>
    <row r="10" spans="1:22" s="48" customFormat="1" ht="14" customHeight="1">
      <c r="A10" s="56"/>
      <c r="B10" s="57">
        <v>42398</v>
      </c>
      <c r="C10" s="58">
        <v>6.96</v>
      </c>
      <c r="D10" s="58">
        <v>4.2699999999999996</v>
      </c>
      <c r="E10" s="59">
        <v>140</v>
      </c>
      <c r="F10" s="59">
        <v>127</v>
      </c>
      <c r="G10" s="60">
        <v>183.8</v>
      </c>
      <c r="H10" s="61">
        <v>29.1</v>
      </c>
      <c r="I10" s="61">
        <v>62</v>
      </c>
      <c r="J10" s="61">
        <v>89.1</v>
      </c>
      <c r="K10" s="60">
        <v>140.69999999999999</v>
      </c>
      <c r="L10" s="60">
        <v>126.9</v>
      </c>
      <c r="M10" s="61">
        <v>5.47</v>
      </c>
      <c r="N10" s="53" t="s">
        <v>68</v>
      </c>
      <c r="O10" s="58">
        <v>0.11</v>
      </c>
      <c r="P10" s="59" t="s">
        <v>61</v>
      </c>
      <c r="Q10" s="61">
        <v>0.71</v>
      </c>
      <c r="R10" s="61">
        <v>7.0612037581699347</v>
      </c>
      <c r="S10" s="62">
        <v>0.22</v>
      </c>
      <c r="U10" s="63"/>
      <c r="V10" s="55"/>
    </row>
    <row r="11" spans="1:22" s="48" customFormat="1" ht="14" customHeight="1">
      <c r="A11" s="56"/>
      <c r="B11" s="57">
        <v>42416</v>
      </c>
      <c r="C11" s="58">
        <v>7.03</v>
      </c>
      <c r="D11" s="58">
        <v>3.93</v>
      </c>
      <c r="E11" s="59">
        <v>130</v>
      </c>
      <c r="F11" s="59">
        <v>110</v>
      </c>
      <c r="G11" s="60">
        <v>137.80000000000001</v>
      </c>
      <c r="H11" s="61">
        <v>30</v>
      </c>
      <c r="I11" s="61">
        <v>54.5</v>
      </c>
      <c r="J11" s="61">
        <v>86</v>
      </c>
      <c r="K11" s="60">
        <v>123.3</v>
      </c>
      <c r="L11" s="60">
        <v>113.2</v>
      </c>
      <c r="M11" s="61">
        <v>5.1100000000000003</v>
      </c>
      <c r="N11" s="53" t="s">
        <v>68</v>
      </c>
      <c r="O11" s="58">
        <v>0.09</v>
      </c>
      <c r="P11" s="59" t="s">
        <v>61</v>
      </c>
      <c r="Q11" s="61">
        <v>0.48</v>
      </c>
      <c r="R11" s="61">
        <v>7.5505941176470586</v>
      </c>
      <c r="S11" s="62">
        <v>0.22699999999999998</v>
      </c>
      <c r="U11" s="63"/>
      <c r="V11" s="55"/>
    </row>
    <row r="12" spans="1:22" s="48" customFormat="1" ht="14" customHeight="1">
      <c r="A12" s="56"/>
      <c r="B12" s="57">
        <v>42429</v>
      </c>
      <c r="C12" s="58">
        <v>7.07</v>
      </c>
      <c r="D12" s="58">
        <v>4.1500000000000004</v>
      </c>
      <c r="E12" s="59">
        <v>144</v>
      </c>
      <c r="F12" s="59">
        <v>133</v>
      </c>
      <c r="G12" s="60">
        <v>154.30000000000001</v>
      </c>
      <c r="H12" s="61">
        <v>20.8</v>
      </c>
      <c r="I12" s="61">
        <v>56.7</v>
      </c>
      <c r="J12" s="61">
        <v>91.6</v>
      </c>
      <c r="K12" s="60">
        <v>129.69999999999999</v>
      </c>
      <c r="L12" s="60">
        <v>119.8</v>
      </c>
      <c r="M12" s="61">
        <v>5.23</v>
      </c>
      <c r="N12" s="53" t="s">
        <v>68</v>
      </c>
      <c r="O12" s="58">
        <v>0.09</v>
      </c>
      <c r="P12" s="59" t="s">
        <v>61</v>
      </c>
      <c r="Q12" s="61">
        <v>0.33</v>
      </c>
      <c r="R12" s="61">
        <v>7.6904199346405226</v>
      </c>
      <c r="S12" s="62">
        <v>0.192</v>
      </c>
      <c r="U12" s="63"/>
      <c r="V12" s="55"/>
    </row>
    <row r="13" spans="1:22" s="48" customFormat="1" ht="14" customHeight="1">
      <c r="A13" s="56"/>
      <c r="B13" s="57">
        <v>42444</v>
      </c>
      <c r="C13" s="58">
        <v>7.11</v>
      </c>
      <c r="D13" s="58">
        <v>4.33</v>
      </c>
      <c r="E13" s="59">
        <v>154</v>
      </c>
      <c r="F13" s="59">
        <v>136</v>
      </c>
      <c r="G13" s="60">
        <v>159</v>
      </c>
      <c r="H13" s="61">
        <v>18.100000000000001</v>
      </c>
      <c r="I13" s="61">
        <v>56.2</v>
      </c>
      <c r="J13" s="61">
        <v>92.5</v>
      </c>
      <c r="K13" s="60">
        <v>149.30000000000001</v>
      </c>
      <c r="L13" s="60">
        <v>129.9</v>
      </c>
      <c r="M13" s="61">
        <v>5.79</v>
      </c>
      <c r="N13" s="53" t="s">
        <v>68</v>
      </c>
      <c r="O13" s="58">
        <v>0.08</v>
      </c>
      <c r="P13" s="59">
        <v>0.03</v>
      </c>
      <c r="Q13" s="61">
        <v>0.43</v>
      </c>
      <c r="R13" s="61">
        <v>7.9947467128027681</v>
      </c>
      <c r="S13" s="62">
        <v>0.183</v>
      </c>
      <c r="U13" s="63"/>
      <c r="V13" s="55"/>
    </row>
    <row r="14" spans="1:22" s="48" customFormat="1" ht="14" customHeight="1">
      <c r="A14" s="64"/>
      <c r="B14" s="57">
        <v>42457</v>
      </c>
      <c r="C14" s="58">
        <v>7.09</v>
      </c>
      <c r="D14" s="58">
        <v>4.1900000000000004</v>
      </c>
      <c r="E14" s="59">
        <v>150</v>
      </c>
      <c r="F14" s="59">
        <v>135</v>
      </c>
      <c r="G14" s="60">
        <v>147.9</v>
      </c>
      <c r="H14" s="61">
        <v>19.8</v>
      </c>
      <c r="I14" s="61">
        <v>55.6</v>
      </c>
      <c r="J14" s="61">
        <v>90.3</v>
      </c>
      <c r="K14" s="60">
        <v>144.30000000000001</v>
      </c>
      <c r="L14" s="60">
        <v>125.1</v>
      </c>
      <c r="M14" s="61">
        <v>5.82</v>
      </c>
      <c r="N14" s="53" t="s">
        <v>68</v>
      </c>
      <c r="O14" s="58">
        <v>0.08</v>
      </c>
      <c r="P14" s="59" t="s">
        <v>61</v>
      </c>
      <c r="Q14" s="61">
        <v>0.32</v>
      </c>
      <c r="R14" s="61">
        <v>8.0687721453287207</v>
      </c>
      <c r="S14" s="62">
        <v>0.193</v>
      </c>
      <c r="U14" s="63"/>
      <c r="V14" s="55"/>
    </row>
    <row r="15" spans="1:22" s="48" customFormat="1" ht="14" customHeight="1">
      <c r="A15" s="65"/>
      <c r="B15" s="57">
        <v>42474</v>
      </c>
      <c r="C15" s="58">
        <v>7.08</v>
      </c>
      <c r="D15" s="58">
        <v>3.98</v>
      </c>
      <c r="E15" s="59">
        <v>142</v>
      </c>
      <c r="F15" s="59">
        <v>128</v>
      </c>
      <c r="G15" s="60">
        <v>140.69999999999999</v>
      </c>
      <c r="H15" s="61">
        <v>26.1</v>
      </c>
      <c r="I15" s="61">
        <v>67.099999999999994</v>
      </c>
      <c r="J15" s="61">
        <v>84.6</v>
      </c>
      <c r="K15" s="60">
        <v>139.1</v>
      </c>
      <c r="L15" s="60">
        <v>115.2</v>
      </c>
      <c r="M15" s="61">
        <v>6.17</v>
      </c>
      <c r="N15" s="53" t="s">
        <v>68</v>
      </c>
      <c r="O15" s="58">
        <v>0.08</v>
      </c>
      <c r="P15" s="58" t="s">
        <v>61</v>
      </c>
      <c r="Q15" s="61">
        <v>0.42</v>
      </c>
      <c r="R15" s="61">
        <v>8.0687721453287207</v>
      </c>
      <c r="S15" s="62">
        <v>0.248</v>
      </c>
      <c r="U15" s="63"/>
      <c r="V15" s="55"/>
    </row>
    <row r="16" spans="1:22" s="48" customFormat="1" ht="14" customHeight="1">
      <c r="A16" s="65"/>
      <c r="B16" s="57">
        <v>42486</v>
      </c>
      <c r="C16" s="58">
        <v>7.09</v>
      </c>
      <c r="D16" s="58">
        <v>3.69</v>
      </c>
      <c r="E16" s="59">
        <v>140</v>
      </c>
      <c r="F16" s="59">
        <v>126</v>
      </c>
      <c r="G16" s="60">
        <v>124.6</v>
      </c>
      <c r="H16" s="61">
        <v>20.399999999999999</v>
      </c>
      <c r="I16" s="61">
        <v>63.9</v>
      </c>
      <c r="J16" s="61">
        <v>82.2</v>
      </c>
      <c r="K16" s="60">
        <v>126</v>
      </c>
      <c r="L16" s="60">
        <v>105.6</v>
      </c>
      <c r="M16" s="61">
        <v>5.83</v>
      </c>
      <c r="N16" s="53" t="s">
        <v>68</v>
      </c>
      <c r="O16" s="58">
        <v>0.08</v>
      </c>
      <c r="P16" s="59" t="s">
        <v>61</v>
      </c>
      <c r="Q16" s="61">
        <v>0.41</v>
      </c>
      <c r="R16" s="61">
        <v>8.512924740484431</v>
      </c>
      <c r="S16" s="62">
        <v>0.26</v>
      </c>
      <c r="U16" s="63"/>
      <c r="V16" s="55"/>
    </row>
    <row r="17" spans="1:22" s="48" customFormat="1" ht="14" customHeight="1">
      <c r="A17" s="65"/>
      <c r="B17" s="57">
        <v>42506</v>
      </c>
      <c r="C17" s="58">
        <v>7.08</v>
      </c>
      <c r="D17" s="58">
        <v>3.8</v>
      </c>
      <c r="E17" s="59">
        <v>144</v>
      </c>
      <c r="F17" s="59">
        <v>129</v>
      </c>
      <c r="G17" s="60">
        <v>127.1</v>
      </c>
      <c r="H17" s="61">
        <v>24.1</v>
      </c>
      <c r="I17" s="61">
        <v>64.400000000000006</v>
      </c>
      <c r="J17" s="61">
        <v>82.7</v>
      </c>
      <c r="K17" s="60">
        <v>128.1</v>
      </c>
      <c r="L17" s="60">
        <v>107.9</v>
      </c>
      <c r="M17" s="61">
        <v>5.89</v>
      </c>
      <c r="N17" s="53" t="s">
        <v>68</v>
      </c>
      <c r="O17" s="58">
        <v>0.08</v>
      </c>
      <c r="P17" s="58" t="s">
        <v>61</v>
      </c>
      <c r="Q17" s="61">
        <v>0.4</v>
      </c>
      <c r="R17" s="61">
        <v>8.6609756055363327</v>
      </c>
      <c r="S17" s="62">
        <v>0.24299999999999999</v>
      </c>
      <c r="U17" s="63"/>
      <c r="V17" s="55"/>
    </row>
    <row r="18" spans="1:22" s="48" customFormat="1" ht="14" customHeight="1">
      <c r="A18" s="65"/>
      <c r="B18" s="57">
        <v>42521</v>
      </c>
      <c r="C18" s="58">
        <v>7.09</v>
      </c>
      <c r="D18" s="58">
        <v>4.04</v>
      </c>
      <c r="E18" s="59">
        <v>160</v>
      </c>
      <c r="F18" s="59">
        <v>139</v>
      </c>
      <c r="G18" s="60">
        <v>128.1</v>
      </c>
      <c r="H18" s="61">
        <v>24.4</v>
      </c>
      <c r="I18" s="61">
        <v>56.2</v>
      </c>
      <c r="J18" s="61">
        <v>86.2</v>
      </c>
      <c r="K18" s="60">
        <v>137.80000000000001</v>
      </c>
      <c r="L18" s="60">
        <v>114.9</v>
      </c>
      <c r="M18" s="61">
        <v>6.64</v>
      </c>
      <c r="N18" s="53" t="s">
        <v>68</v>
      </c>
      <c r="O18" s="58">
        <v>0.08</v>
      </c>
      <c r="P18" s="59" t="s">
        <v>61</v>
      </c>
      <c r="Q18" s="61">
        <v>0.38</v>
      </c>
      <c r="R18" s="61">
        <v>8.7350010380622845</v>
      </c>
      <c r="S18" s="62">
        <v>0.19800000000000001</v>
      </c>
      <c r="U18" s="63"/>
      <c r="V18" s="55"/>
    </row>
    <row r="19" spans="1:22" s="48" customFormat="1" ht="14" customHeight="1">
      <c r="A19" s="65"/>
      <c r="B19" s="57">
        <v>42536</v>
      </c>
      <c r="C19" s="58">
        <v>7.03</v>
      </c>
      <c r="D19" s="58">
        <v>4.3600000000000003</v>
      </c>
      <c r="E19" s="59">
        <v>168</v>
      </c>
      <c r="F19" s="59">
        <v>151</v>
      </c>
      <c r="G19" s="60">
        <v>151.30000000000001</v>
      </c>
      <c r="H19" s="61">
        <v>30.8</v>
      </c>
      <c r="I19" s="61">
        <v>58.2</v>
      </c>
      <c r="J19" s="61">
        <v>95</v>
      </c>
      <c r="K19" s="60">
        <v>154.30000000000001</v>
      </c>
      <c r="L19" s="60">
        <v>128.19999999999999</v>
      </c>
      <c r="M19" s="61">
        <v>7.61</v>
      </c>
      <c r="N19" s="63" t="s">
        <v>63</v>
      </c>
      <c r="O19" s="58">
        <v>0.09</v>
      </c>
      <c r="P19" s="59" t="s">
        <v>61</v>
      </c>
      <c r="Q19" s="61">
        <v>0.42</v>
      </c>
      <c r="R19" s="61">
        <v>8.8090264705882344</v>
      </c>
      <c r="S19" s="62">
        <v>0.192</v>
      </c>
      <c r="U19" s="63"/>
      <c r="V19" s="55"/>
    </row>
    <row r="20" spans="1:22" s="48" customFormat="1" ht="14" customHeight="1">
      <c r="A20" s="65"/>
      <c r="B20" s="57">
        <v>42551</v>
      </c>
      <c r="C20" s="58">
        <v>7.04</v>
      </c>
      <c r="D20" s="58">
        <v>3.58</v>
      </c>
      <c r="E20" s="59">
        <v>132</v>
      </c>
      <c r="F20" s="59">
        <v>121</v>
      </c>
      <c r="G20" s="60">
        <v>117.4</v>
      </c>
      <c r="H20" s="61">
        <v>26.8</v>
      </c>
      <c r="I20" s="61">
        <v>53.7</v>
      </c>
      <c r="J20" s="61">
        <v>78.8</v>
      </c>
      <c r="K20" s="60">
        <v>125.2</v>
      </c>
      <c r="L20" s="60">
        <v>104.4</v>
      </c>
      <c r="M20" s="61">
        <v>6.64</v>
      </c>
      <c r="N20" s="63" t="s">
        <v>63</v>
      </c>
      <c r="O20" s="58">
        <v>0.09</v>
      </c>
      <c r="P20" s="59" t="s">
        <v>61</v>
      </c>
      <c r="Q20" s="61">
        <v>0.45</v>
      </c>
      <c r="R20" s="61">
        <v>8.1427975778546724</v>
      </c>
      <c r="S20" s="62">
        <v>0.308</v>
      </c>
      <c r="U20" s="63"/>
      <c r="V20" s="55"/>
    </row>
    <row r="21" spans="1:22" s="48" customFormat="1" ht="14" customHeight="1">
      <c r="A21" s="65"/>
      <c r="B21" s="57">
        <v>42566</v>
      </c>
      <c r="C21" s="58">
        <v>7.1</v>
      </c>
      <c r="D21" s="58">
        <v>3.88</v>
      </c>
      <c r="E21" s="59">
        <v>150</v>
      </c>
      <c r="F21" s="59">
        <v>129</v>
      </c>
      <c r="G21" s="60">
        <v>119.1</v>
      </c>
      <c r="H21" s="61">
        <v>22.6</v>
      </c>
      <c r="I21" s="61">
        <v>54.5</v>
      </c>
      <c r="J21" s="61">
        <v>85.1</v>
      </c>
      <c r="K21" s="60">
        <v>136.4</v>
      </c>
      <c r="L21" s="60">
        <v>113.3</v>
      </c>
      <c r="M21" s="61">
        <v>6.87</v>
      </c>
      <c r="N21" s="63" t="s">
        <v>63</v>
      </c>
      <c r="O21" s="58">
        <v>0.08</v>
      </c>
      <c r="P21" s="59" t="s">
        <v>61</v>
      </c>
      <c r="Q21" s="61">
        <v>0.33</v>
      </c>
      <c r="R21" s="61">
        <v>9.0477804347826094</v>
      </c>
      <c r="S21" s="62">
        <v>0.21900000000000003</v>
      </c>
      <c r="U21" s="63"/>
      <c r="V21" s="55"/>
    </row>
    <row r="22" spans="1:22" s="48" customFormat="1" ht="14" customHeight="1">
      <c r="A22" s="65"/>
      <c r="B22" s="57">
        <v>42580</v>
      </c>
      <c r="C22" s="58">
        <v>7.02</v>
      </c>
      <c r="D22" s="58">
        <v>4.29</v>
      </c>
      <c r="E22" s="59">
        <v>170</v>
      </c>
      <c r="F22" s="59">
        <v>145</v>
      </c>
      <c r="G22" s="60">
        <v>135.1</v>
      </c>
      <c r="H22" s="61">
        <v>27.4</v>
      </c>
      <c r="I22" s="61">
        <v>55.6</v>
      </c>
      <c r="J22" s="61">
        <v>94.7</v>
      </c>
      <c r="K22" s="60">
        <v>152.9</v>
      </c>
      <c r="L22" s="60">
        <v>126.5</v>
      </c>
      <c r="M22" s="61">
        <v>7.62</v>
      </c>
      <c r="N22" s="53" t="s">
        <v>63</v>
      </c>
      <c r="O22" s="58">
        <v>0.1</v>
      </c>
      <c r="P22" s="59" t="s">
        <v>61</v>
      </c>
      <c r="Q22" s="61">
        <v>0.49</v>
      </c>
      <c r="R22" s="61">
        <v>9.3860152173913054</v>
      </c>
      <c r="S22" s="62">
        <v>0.182</v>
      </c>
      <c r="U22" s="53"/>
      <c r="V22" s="55"/>
    </row>
    <row r="23" spans="1:22" s="48" customFormat="1" ht="14" customHeight="1">
      <c r="A23" s="65"/>
      <c r="B23" s="57">
        <v>42598</v>
      </c>
      <c r="C23" s="58">
        <v>7.04</v>
      </c>
      <c r="D23" s="58">
        <v>4.6399999999999997</v>
      </c>
      <c r="E23" s="59">
        <v>176</v>
      </c>
      <c r="F23" s="59">
        <v>148</v>
      </c>
      <c r="G23" s="60">
        <v>154.9</v>
      </c>
      <c r="H23" s="61">
        <v>26.7</v>
      </c>
      <c r="I23" s="61">
        <v>57.6</v>
      </c>
      <c r="J23" s="60">
        <v>102.1</v>
      </c>
      <c r="K23" s="60">
        <v>164.6</v>
      </c>
      <c r="L23" s="60">
        <v>134.4</v>
      </c>
      <c r="M23" s="61">
        <v>8.75</v>
      </c>
      <c r="N23" s="53" t="s">
        <v>63</v>
      </c>
      <c r="O23" s="58">
        <v>0.09</v>
      </c>
      <c r="P23" s="59" t="s">
        <v>61</v>
      </c>
      <c r="Q23" s="61">
        <v>0.37</v>
      </c>
      <c r="R23" s="61">
        <v>9.6396913043478278</v>
      </c>
      <c r="S23" s="62">
        <v>0.17599999999999999</v>
      </c>
      <c r="U23" s="53"/>
      <c r="V23" s="55"/>
    </row>
    <row r="24" spans="1:22" s="48" customFormat="1" ht="14" customHeight="1">
      <c r="A24" s="65"/>
      <c r="B24" s="57">
        <v>42613</v>
      </c>
      <c r="C24" s="58">
        <v>6.92</v>
      </c>
      <c r="D24" s="58">
        <v>4.93</v>
      </c>
      <c r="E24" s="59">
        <v>170</v>
      </c>
      <c r="F24" s="59">
        <v>147</v>
      </c>
      <c r="G24" s="60">
        <v>158.9</v>
      </c>
      <c r="H24" s="61">
        <v>49.8</v>
      </c>
      <c r="I24" s="61">
        <v>56.6</v>
      </c>
      <c r="J24" s="60">
        <v>102.3</v>
      </c>
      <c r="K24" s="60">
        <v>173.6</v>
      </c>
      <c r="L24" s="60">
        <v>139.80000000000001</v>
      </c>
      <c r="M24" s="61">
        <v>8.24</v>
      </c>
      <c r="N24" s="53" t="s">
        <v>63</v>
      </c>
      <c r="O24" s="58">
        <v>0.12</v>
      </c>
      <c r="P24" s="59" t="s">
        <v>61</v>
      </c>
      <c r="Q24" s="61">
        <v>0.46</v>
      </c>
      <c r="R24" s="61">
        <v>9.3860152173913054</v>
      </c>
      <c r="S24" s="62">
        <v>0.17199999999999999</v>
      </c>
      <c r="U24" s="53"/>
      <c r="V24" s="55"/>
    </row>
    <row r="25" spans="1:22" s="48" customFormat="1" ht="14" customHeight="1">
      <c r="A25" s="65"/>
      <c r="B25" s="57">
        <v>42628</v>
      </c>
      <c r="C25" s="58">
        <v>7.09</v>
      </c>
      <c r="D25" s="58">
        <v>4.32</v>
      </c>
      <c r="E25" s="59">
        <v>154</v>
      </c>
      <c r="F25" s="59">
        <v>131</v>
      </c>
      <c r="G25" s="60">
        <v>133.4</v>
      </c>
      <c r="H25" s="61">
        <v>42.2</v>
      </c>
      <c r="I25" s="61">
        <v>52</v>
      </c>
      <c r="J25" s="61">
        <v>92.3</v>
      </c>
      <c r="K25" s="60">
        <v>155.6</v>
      </c>
      <c r="L25" s="60">
        <v>128.4</v>
      </c>
      <c r="M25" s="61">
        <v>7.9</v>
      </c>
      <c r="N25" s="53" t="s">
        <v>63</v>
      </c>
      <c r="O25" s="58">
        <v>0.08</v>
      </c>
      <c r="P25" s="59" t="s">
        <v>61</v>
      </c>
      <c r="Q25" s="61">
        <v>0.31</v>
      </c>
      <c r="R25" s="61">
        <v>8.6249869565217399</v>
      </c>
      <c r="S25" s="62">
        <v>0.215</v>
      </c>
      <c r="U25" s="53"/>
      <c r="V25" s="55"/>
    </row>
    <row r="26" spans="1:22" s="48" customFormat="1" ht="14" customHeight="1">
      <c r="A26" s="65"/>
      <c r="B26" s="57">
        <v>42643</v>
      </c>
      <c r="C26" s="58">
        <v>7</v>
      </c>
      <c r="D26" s="58">
        <v>3.56</v>
      </c>
      <c r="E26" s="59">
        <v>132</v>
      </c>
      <c r="F26" s="59">
        <v>113</v>
      </c>
      <c r="G26" s="60">
        <v>103.2</v>
      </c>
      <c r="H26" s="61">
        <v>31.3</v>
      </c>
      <c r="I26" s="61">
        <v>51.5</v>
      </c>
      <c r="J26" s="61">
        <v>79.3</v>
      </c>
      <c r="K26" s="60">
        <v>123.1</v>
      </c>
      <c r="L26" s="60">
        <v>102.9</v>
      </c>
      <c r="M26" s="61">
        <v>6.91</v>
      </c>
      <c r="N26" s="53" t="s">
        <v>63</v>
      </c>
      <c r="O26" s="58">
        <v>0.1</v>
      </c>
      <c r="P26" s="58" t="s">
        <v>61</v>
      </c>
      <c r="Q26" s="61">
        <v>0.4</v>
      </c>
      <c r="R26" s="61">
        <v>8.8786630434782605</v>
      </c>
      <c r="S26" s="62">
        <v>0.29500925925925853</v>
      </c>
      <c r="U26" s="53"/>
      <c r="V26" s="55"/>
    </row>
    <row r="27" spans="1:22" s="48" customFormat="1" ht="14" customHeight="1">
      <c r="A27" s="65"/>
      <c r="B27" s="57">
        <v>42657</v>
      </c>
      <c r="C27" s="58">
        <v>7</v>
      </c>
      <c r="D27" s="58">
        <v>3.67</v>
      </c>
      <c r="E27" s="59">
        <v>142</v>
      </c>
      <c r="F27" s="59">
        <v>133</v>
      </c>
      <c r="G27" s="60">
        <v>113.9</v>
      </c>
      <c r="H27" s="61">
        <v>20.3</v>
      </c>
      <c r="I27" s="61">
        <v>54.9</v>
      </c>
      <c r="J27" s="61">
        <v>84.3</v>
      </c>
      <c r="K27" s="60">
        <v>128.30000000000001</v>
      </c>
      <c r="L27" s="60">
        <v>108.1</v>
      </c>
      <c r="M27" s="61">
        <v>6.77</v>
      </c>
      <c r="N27" s="53" t="s">
        <v>63</v>
      </c>
      <c r="O27" s="58">
        <v>0.1</v>
      </c>
      <c r="P27" s="59" t="s">
        <v>61</v>
      </c>
      <c r="Q27" s="61">
        <v>0.23</v>
      </c>
      <c r="R27" s="61">
        <v>8.9632217391304359</v>
      </c>
      <c r="S27" s="62">
        <v>0.223</v>
      </c>
      <c r="U27" s="53"/>
      <c r="V27" s="55"/>
    </row>
    <row r="28" spans="1:22" s="48" customFormat="1" ht="14" customHeight="1">
      <c r="A28" s="65"/>
      <c r="B28" s="66">
        <v>42674</v>
      </c>
      <c r="C28" s="67">
        <v>7.04</v>
      </c>
      <c r="D28" s="67">
        <v>3.85</v>
      </c>
      <c r="E28" s="68">
        <v>146</v>
      </c>
      <c r="F28" s="68">
        <v>126</v>
      </c>
      <c r="G28" s="69">
        <v>125</v>
      </c>
      <c r="H28" s="70">
        <v>26.9</v>
      </c>
      <c r="I28" s="70">
        <v>52.7</v>
      </c>
      <c r="J28" s="70">
        <v>86.2</v>
      </c>
      <c r="K28" s="69">
        <v>135.4</v>
      </c>
      <c r="L28" s="69">
        <v>114</v>
      </c>
      <c r="M28" s="70">
        <v>6.37</v>
      </c>
      <c r="N28" s="71" t="s">
        <v>63</v>
      </c>
      <c r="O28" s="67">
        <v>0.09</v>
      </c>
      <c r="P28" s="68" t="s">
        <v>61</v>
      </c>
      <c r="Q28" s="70">
        <v>0.38</v>
      </c>
      <c r="R28" s="70">
        <v>8.7095456521739134</v>
      </c>
      <c r="S28" s="72">
        <v>0.21299999999999999</v>
      </c>
      <c r="U28" s="71"/>
      <c r="V28" s="55"/>
    </row>
    <row r="29" spans="1:22" ht="37" customHeight="1">
      <c r="B29" s="77" t="s">
        <v>62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</row>
    <row r="31" spans="1:22" ht="18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22" ht="18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2:19" ht="18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</row>
  </sheetData>
  <mergeCells count="4">
    <mergeCell ref="B2:B4"/>
    <mergeCell ref="S2:S4"/>
    <mergeCell ref="E4:O4"/>
    <mergeCell ref="B29:S29"/>
  </mergeCells>
  <phoneticPr fontId="3"/>
  <pageMargins left="0.7" right="0.7" top="0.75" bottom="0.75" header="0.3" footer="0.3"/>
  <pageSetup paperSize="9" scale="6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showGridLines="0" tabSelected="1" zoomScale="150" zoomScaleNormal="150" zoomScalePageLayoutView="150" workbookViewId="0">
      <pane ySplit="3" topLeftCell="A4" activePane="bottomLeft" state="frozen"/>
      <selection pane="bottomLeft" activeCell="B31" sqref="A31:O34"/>
    </sheetView>
  </sheetViews>
  <sheetFormatPr baseColWidth="12" defaultColWidth="9" defaultRowHeight="13" x14ac:dyDescent="0"/>
  <cols>
    <col min="1" max="1" width="11.1640625" style="1" customWidth="1"/>
    <col min="2" max="2" width="14" style="1" bestFit="1" customWidth="1"/>
    <col min="3" max="3" width="6.1640625" style="1" bestFit="1" customWidth="1"/>
    <col min="4" max="4" width="13" style="1" bestFit="1" customWidth="1"/>
    <col min="5" max="12" width="5.33203125" style="1" customWidth="1"/>
    <col min="13" max="13" width="10.6640625" style="1" bestFit="1" customWidth="1"/>
    <col min="14" max="14" width="7.33203125" style="1" bestFit="1" customWidth="1"/>
    <col min="15" max="15" width="10.5" style="1" bestFit="1" customWidth="1"/>
    <col min="16" max="16" width="8.33203125" style="2" bestFit="1" customWidth="1"/>
    <col min="17" max="16384" width="9" style="1"/>
  </cols>
  <sheetData>
    <row r="1" spans="1:19">
      <c r="A1" s="1" t="s">
        <v>0</v>
      </c>
    </row>
    <row r="2" spans="1:19" ht="26">
      <c r="A2" s="3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4" t="s">
        <v>14</v>
      </c>
      <c r="O2" s="7" t="s">
        <v>15</v>
      </c>
      <c r="P2" s="4" t="s">
        <v>16</v>
      </c>
    </row>
    <row r="3" spans="1:19" ht="17">
      <c r="A3" s="8"/>
      <c r="B3" s="8"/>
      <c r="C3" s="80" t="s">
        <v>17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9" t="s">
        <v>18</v>
      </c>
      <c r="O3" s="8" t="s">
        <v>19</v>
      </c>
      <c r="P3" s="9" t="s">
        <v>20</v>
      </c>
    </row>
    <row r="4" spans="1:19" s="44" customFormat="1">
      <c r="A4" s="10">
        <v>42306</v>
      </c>
      <c r="B4" s="10">
        <v>42324</v>
      </c>
      <c r="C4" s="11">
        <v>6.8885293228965749E-2</v>
      </c>
      <c r="D4" s="11">
        <v>6.0105795072332852E-2</v>
      </c>
      <c r="E4" s="11">
        <v>6.8367527953061738E-2</v>
      </c>
      <c r="F4" s="11">
        <v>1.3461897173503762E-2</v>
      </c>
      <c r="G4" s="11">
        <v>2.6878771279537614E-2</v>
      </c>
      <c r="H4" s="11">
        <v>4.324465630485072E-2</v>
      </c>
      <c r="I4" s="11">
        <v>6.2627086850647953E-2</v>
      </c>
      <c r="J4" s="11">
        <v>5.6729065012089429E-2</v>
      </c>
      <c r="K4" s="12">
        <v>3.2371585510866906E-3</v>
      </c>
      <c r="L4" s="13" t="s">
        <v>66</v>
      </c>
      <c r="M4" s="14">
        <v>4.2771914096416637E-5</v>
      </c>
      <c r="N4" s="11">
        <v>0.1665853496386753</v>
      </c>
      <c r="O4" s="11">
        <v>3.8292009480483586</v>
      </c>
      <c r="P4" s="15">
        <v>45.023067469912249</v>
      </c>
      <c r="Q4" s="46"/>
      <c r="R4" s="46"/>
      <c r="S4" s="46"/>
    </row>
    <row r="5" spans="1:19" s="44" customFormat="1">
      <c r="A5" s="10">
        <v>42324</v>
      </c>
      <c r="B5" s="10">
        <v>42338</v>
      </c>
      <c r="C5" s="11">
        <v>6.6723392051980218E-2</v>
      </c>
      <c r="D5" s="11">
        <v>5.8271762392062713E-2</v>
      </c>
      <c r="E5" s="11">
        <v>6.799113650096783E-2</v>
      </c>
      <c r="F5" s="11">
        <v>1.4434493813911719E-2</v>
      </c>
      <c r="G5" s="11">
        <v>2.644470438326816E-2</v>
      </c>
      <c r="H5" s="11">
        <v>4.1301779680175753E-2</v>
      </c>
      <c r="I5" s="11">
        <v>6.2208442523129563E-2</v>
      </c>
      <c r="J5" s="11">
        <v>5.6336784022555292E-2</v>
      </c>
      <c r="K5" s="12">
        <v>2.9625186071079216E-3</v>
      </c>
      <c r="L5" s="13" t="s">
        <v>65</v>
      </c>
      <c r="M5" s="14">
        <v>4.0034035231188128E-5</v>
      </c>
      <c r="N5" s="11">
        <v>0.14456734944595714</v>
      </c>
      <c r="O5" s="11">
        <v>3.6074657517474242</v>
      </c>
      <c r="P5" s="15">
        <v>44.482261367986808</v>
      </c>
      <c r="Q5" s="46"/>
      <c r="R5" s="46"/>
      <c r="S5" s="46"/>
    </row>
    <row r="6" spans="1:19" s="44" customFormat="1">
      <c r="A6" s="10">
        <v>42338</v>
      </c>
      <c r="B6" s="10">
        <v>42353</v>
      </c>
      <c r="C6" s="11">
        <v>0.11153097579569315</v>
      </c>
      <c r="D6" s="11">
        <v>9.614739292732169E-2</v>
      </c>
      <c r="E6" s="11">
        <v>0.10853117713636073</v>
      </c>
      <c r="F6" s="11">
        <v>1.9575609200002696E-2</v>
      </c>
      <c r="G6" s="11">
        <v>4.4304718660909834E-2</v>
      </c>
      <c r="H6" s="11">
        <v>6.9456876650697191E-2</v>
      </c>
      <c r="I6" s="11">
        <v>9.8877978886457635E-2</v>
      </c>
      <c r="J6" s="11">
        <v>9.0455467266024242E-2</v>
      </c>
      <c r="K6" s="12">
        <v>4.5420028418866757E-3</v>
      </c>
      <c r="L6" s="13" t="s">
        <v>65</v>
      </c>
      <c r="M6" s="14">
        <v>6.9226122907671607E-5</v>
      </c>
      <c r="N6" s="11">
        <v>0.22690784730847921</v>
      </c>
      <c r="O6" s="11">
        <v>6.2379639242844247</v>
      </c>
      <c r="P6" s="15">
        <v>76.917914341857355</v>
      </c>
      <c r="Q6" s="46"/>
      <c r="R6" s="46"/>
      <c r="S6" s="46"/>
    </row>
    <row r="7" spans="1:19" s="44" customFormat="1">
      <c r="A7" s="10">
        <v>42353</v>
      </c>
      <c r="B7" s="10">
        <v>42362</v>
      </c>
      <c r="C7" s="11">
        <v>4.2011370134569528E-2</v>
      </c>
      <c r="D7" s="11">
        <v>3.5966568676358078E-2</v>
      </c>
      <c r="E7" s="11">
        <v>3.9744569587740232E-2</v>
      </c>
      <c r="F7" s="11">
        <v>7.3595457753724315E-3</v>
      </c>
      <c r="G7" s="11">
        <v>1.6653428017372521E-2</v>
      </c>
      <c r="H7" s="11">
        <v>2.6657574430712459E-2</v>
      </c>
      <c r="I7" s="11">
        <v>3.7205752975291426E-2</v>
      </c>
      <c r="J7" s="11">
        <v>3.3971784195148305E-2</v>
      </c>
      <c r="K7" s="12">
        <v>1.7711268272559524E-3</v>
      </c>
      <c r="L7" s="13" t="s">
        <v>65</v>
      </c>
      <c r="M7" s="14">
        <v>2.8712806926504354E-5</v>
      </c>
      <c r="N7" s="11">
        <v>0.10729522588325309</v>
      </c>
      <c r="O7" s="11">
        <v>2.4300054945658807</v>
      </c>
      <c r="P7" s="15">
        <v>30.224007291057212</v>
      </c>
      <c r="Q7" s="46"/>
      <c r="R7" s="46"/>
      <c r="S7" s="46"/>
    </row>
    <row r="8" spans="1:19" s="44" customFormat="1">
      <c r="A8" s="10">
        <v>42362</v>
      </c>
      <c r="B8" s="10">
        <v>42384</v>
      </c>
      <c r="C8" s="11">
        <v>6.6237903678713281E-2</v>
      </c>
      <c r="D8" s="11">
        <v>5.8251773447946423E-2</v>
      </c>
      <c r="E8" s="11">
        <v>7.4364965619434828E-2</v>
      </c>
      <c r="F8" s="11">
        <v>1.0945696139815738E-2</v>
      </c>
      <c r="G8" s="11">
        <v>2.71293541662815E-2</v>
      </c>
      <c r="H8" s="11">
        <v>4.3406966666050407E-2</v>
      </c>
      <c r="I8" s="11">
        <v>6.118785073866953E-2</v>
      </c>
      <c r="J8" s="11">
        <v>5.6137797798625787E-2</v>
      </c>
      <c r="K8" s="12">
        <v>2.5673059830082835E-3</v>
      </c>
      <c r="L8" s="13" t="s">
        <v>65</v>
      </c>
      <c r="M8" s="14">
        <v>4.4628374818991207E-5</v>
      </c>
      <c r="N8" s="11">
        <v>0.1761646374433864</v>
      </c>
      <c r="O8" s="11">
        <v>3.6455899246700754</v>
      </c>
      <c r="P8" s="15">
        <v>46.977236651569697</v>
      </c>
      <c r="Q8" s="46"/>
      <c r="R8" s="46"/>
      <c r="S8" s="46"/>
    </row>
    <row r="9" spans="1:19" s="44" customFormat="1">
      <c r="A9" s="10">
        <v>42384</v>
      </c>
      <c r="B9" s="10">
        <v>42398</v>
      </c>
      <c r="C9" s="11">
        <v>3.6492785064617783E-2</v>
      </c>
      <c r="D9" s="11">
        <v>3.2766409124920896E-2</v>
      </c>
      <c r="E9" s="11">
        <v>4.6502601812975976E-2</v>
      </c>
      <c r="F9" s="11">
        <v>6.4247861029256654E-3</v>
      </c>
      <c r="G9" s="11">
        <v>1.570217723555033E-2</v>
      </c>
      <c r="H9" s="11">
        <v>2.3784558153030818E-2</v>
      </c>
      <c r="I9" s="11">
        <v>3.5297774849473613E-2</v>
      </c>
      <c r="J9" s="11">
        <v>3.2188178375657586E-2</v>
      </c>
      <c r="K9" s="12">
        <v>1.3774741404672629E-3</v>
      </c>
      <c r="L9" s="13" t="s">
        <v>65</v>
      </c>
      <c r="M9" s="14">
        <v>2.5699144411702671E-5</v>
      </c>
      <c r="N9" s="11">
        <v>0.13877537982319441</v>
      </c>
      <c r="O9" s="11">
        <v>1.8865370282846541</v>
      </c>
      <c r="P9" s="15">
        <v>25.699144411702665</v>
      </c>
      <c r="Q9" s="46"/>
      <c r="R9" s="46"/>
      <c r="S9" s="46"/>
    </row>
    <row r="10" spans="1:19" s="44" customFormat="1">
      <c r="A10" s="10">
        <v>42398</v>
      </c>
      <c r="B10" s="10">
        <v>42415</v>
      </c>
      <c r="C10" s="11">
        <v>7.9605332294606868E-2</v>
      </c>
      <c r="D10" s="11">
        <v>6.9875791680821586E-2</v>
      </c>
      <c r="E10" s="11">
        <v>9.4818795799798419E-2</v>
      </c>
      <c r="F10" s="11">
        <v>1.7424722735597281E-2</v>
      </c>
      <c r="G10" s="11">
        <v>3.4348226712302588E-2</v>
      </c>
      <c r="H10" s="11">
        <v>5.1625532165872817E-2</v>
      </c>
      <c r="I10" s="11">
        <v>7.7836324910282265E-2</v>
      </c>
      <c r="J10" s="11">
        <v>7.0789778829389305E-2</v>
      </c>
      <c r="K10" s="12">
        <v>3.1193496876923731E-3</v>
      </c>
      <c r="L10" s="13" t="s">
        <v>65</v>
      </c>
      <c r="M10" s="14">
        <v>5.8966912810819903E-5</v>
      </c>
      <c r="N10" s="11">
        <v>0.35085313122437833</v>
      </c>
      <c r="O10" s="11">
        <v>4.3080630567631202</v>
      </c>
      <c r="P10" s="15">
        <v>58.966912810819899</v>
      </c>
      <c r="Q10" s="46"/>
      <c r="R10" s="46"/>
      <c r="S10" s="46"/>
    </row>
    <row r="11" spans="1:19" s="44" customFormat="1">
      <c r="A11" s="10">
        <v>42415</v>
      </c>
      <c r="B11" s="10">
        <v>42429</v>
      </c>
      <c r="C11" s="11">
        <v>5.9187251958136684E-2</v>
      </c>
      <c r="D11" s="11">
        <v>5.2490884035865749E-2</v>
      </c>
      <c r="E11" s="11">
        <v>6.3097066777269076E-2</v>
      </c>
      <c r="F11" s="11">
        <v>1.0973402917785924E-2</v>
      </c>
      <c r="G11" s="11">
        <v>2.4020519772791241E-2</v>
      </c>
      <c r="H11" s="11">
        <v>3.8363707838558664E-2</v>
      </c>
      <c r="I11" s="11">
        <v>5.4651002720469279E-2</v>
      </c>
      <c r="J11" s="11">
        <v>5.033076535126222E-2</v>
      </c>
      <c r="K11" s="12">
        <v>2.2335627198800485E-3</v>
      </c>
      <c r="L11" s="13" t="s">
        <v>65</v>
      </c>
      <c r="M11" s="14">
        <v>3.8882136322863518E-5</v>
      </c>
      <c r="N11" s="11">
        <v>0.17496961345288584</v>
      </c>
      <c r="O11" s="11">
        <v>3.2922399226651344</v>
      </c>
      <c r="P11" s="15">
        <v>43.202373692070573</v>
      </c>
      <c r="Q11" s="46"/>
      <c r="R11" s="46"/>
      <c r="S11" s="46"/>
    </row>
    <row r="12" spans="1:19" s="44" customFormat="1">
      <c r="A12" s="10">
        <v>42429</v>
      </c>
      <c r="B12" s="10">
        <v>42444</v>
      </c>
      <c r="C12" s="11">
        <v>5.5768559368503022E-2</v>
      </c>
      <c r="D12" s="11">
        <v>5.0341417684990987E-2</v>
      </c>
      <c r="E12" s="11">
        <v>5.8631844463597302E-2</v>
      </c>
      <c r="F12" s="11">
        <v>7.2798555685730463E-3</v>
      </c>
      <c r="G12" s="11">
        <v>2.1128424002362388E-2</v>
      </c>
      <c r="H12" s="11">
        <v>3.4452992549467806E-2</v>
      </c>
      <c r="I12" s="11">
        <v>5.2212845851719272E-2</v>
      </c>
      <c r="J12" s="11">
        <v>4.6729561323205382E-2</v>
      </c>
      <c r="K12" s="12">
        <v>2.0623138397345749E-3</v>
      </c>
      <c r="L12" s="13" t="s">
        <v>65</v>
      </c>
      <c r="M12" s="14">
        <v>3.1814278834380916E-5</v>
      </c>
      <c r="N12" s="11">
        <v>0.14222854067134999</v>
      </c>
      <c r="O12" s="11">
        <v>2.9353662663852504</v>
      </c>
      <c r="P12" s="15">
        <v>37.428563334565787</v>
      </c>
      <c r="Q12" s="46"/>
      <c r="R12" s="46"/>
      <c r="S12" s="46"/>
    </row>
    <row r="13" spans="1:19" s="44" customFormat="1">
      <c r="A13" s="10">
        <v>42444</v>
      </c>
      <c r="B13" s="10">
        <v>42457</v>
      </c>
      <c r="C13" s="11">
        <v>8.3176715293003023E-2</v>
      </c>
      <c r="D13" s="11">
        <v>7.4147663961854668E-2</v>
      </c>
      <c r="E13" s="11">
        <v>8.3970177379679697E-2</v>
      </c>
      <c r="F13" s="11">
        <v>1.0369728650015838E-2</v>
      </c>
      <c r="G13" s="11">
        <v>3.0589331479466245E-2</v>
      </c>
      <c r="H13" s="11">
        <v>5.0015472222239982E-2</v>
      </c>
      <c r="I13" s="11">
        <v>8.0331196085610818E-2</v>
      </c>
      <c r="J13" s="11">
        <v>6.9769942104328186E-2</v>
      </c>
      <c r="K13" s="12">
        <v>3.1765844228676477E-3</v>
      </c>
      <c r="L13" s="13" t="s">
        <v>65</v>
      </c>
      <c r="M13" s="14">
        <v>4.3777218575264751E-5</v>
      </c>
      <c r="N13" s="11">
        <v>0.2052057120715535</v>
      </c>
      <c r="O13" s="11">
        <v>4.3951011008769338</v>
      </c>
      <c r="P13" s="16">
        <v>54.721523219080936</v>
      </c>
      <c r="Q13" s="46"/>
      <c r="R13" s="46"/>
      <c r="S13" s="46"/>
    </row>
    <row r="14" spans="1:19" s="44" customFormat="1">
      <c r="A14" s="10">
        <v>42457</v>
      </c>
      <c r="B14" s="17">
        <v>42474</v>
      </c>
      <c r="C14" s="11">
        <v>0.13328828315773583</v>
      </c>
      <c r="D14" s="11">
        <v>0.12005074818659085</v>
      </c>
      <c r="E14" s="11">
        <v>0.1317362962990499</v>
      </c>
      <c r="F14" s="11">
        <v>2.0951822592260534E-2</v>
      </c>
      <c r="G14" s="11">
        <v>5.6008466929637624E-2</v>
      </c>
      <c r="H14" s="11">
        <v>7.9836029877698611E-2</v>
      </c>
      <c r="I14" s="11">
        <v>0.12936266933870663</v>
      </c>
      <c r="J14" s="11">
        <v>0.10968895357124632</v>
      </c>
      <c r="K14" s="12">
        <v>5.4730360104837429E-3</v>
      </c>
      <c r="L14" s="13" t="s">
        <v>65</v>
      </c>
      <c r="M14" s="14">
        <v>7.3034675702868962E-5</v>
      </c>
      <c r="N14" s="11">
        <v>0.33778537512576889</v>
      </c>
      <c r="O14" s="11">
        <v>7.3662519619303168</v>
      </c>
      <c r="P14" s="16">
        <v>91.293344628586198</v>
      </c>
      <c r="Q14" s="46"/>
      <c r="R14" s="46"/>
      <c r="S14" s="46"/>
    </row>
    <row r="15" spans="1:19" s="44" customFormat="1">
      <c r="A15" s="17">
        <v>42474</v>
      </c>
      <c r="B15" s="17">
        <v>42486</v>
      </c>
      <c r="C15" s="11">
        <v>0.31328711952974048</v>
      </c>
      <c r="D15" s="11">
        <v>0.28218059702324139</v>
      </c>
      <c r="E15" s="11">
        <v>0.29473430074907847</v>
      </c>
      <c r="F15" s="11">
        <v>5.1659046305435927E-2</v>
      </c>
      <c r="G15" s="11">
        <v>0.14553408744112056</v>
      </c>
      <c r="H15" s="11">
        <v>0.18530599836014439</v>
      </c>
      <c r="I15" s="11">
        <v>0.29451211130260352</v>
      </c>
      <c r="J15" s="11">
        <v>0.24529714890839252</v>
      </c>
      <c r="K15" s="12">
        <v>1.3331366788499591E-2</v>
      </c>
      <c r="L15" s="13" t="s">
        <v>65</v>
      </c>
      <c r="M15" s="14">
        <v>1.7775155717999455E-4</v>
      </c>
      <c r="N15" s="11">
        <v>0.92208620287122178</v>
      </c>
      <c r="O15" s="11">
        <v>18.421390263374715</v>
      </c>
      <c r="P15" s="15">
        <v>222.18944647499322</v>
      </c>
      <c r="Q15" s="46"/>
      <c r="R15" s="46"/>
      <c r="S15" s="46"/>
    </row>
    <row r="16" spans="1:19" s="44" customFormat="1">
      <c r="A16" s="17">
        <v>42486</v>
      </c>
      <c r="B16" s="17">
        <v>42506</v>
      </c>
      <c r="C16" s="11">
        <v>0.22376004343767092</v>
      </c>
      <c r="D16" s="11">
        <v>0.2009113066077679</v>
      </c>
      <c r="E16" s="11">
        <v>0.19831127793402029</v>
      </c>
      <c r="F16" s="11">
        <v>3.5060992721747723E-2</v>
      </c>
      <c r="G16" s="11">
        <v>0.10108596328539851</v>
      </c>
      <c r="H16" s="11">
        <v>0.12992264493968991</v>
      </c>
      <c r="I16" s="11">
        <v>0.20020220787856399</v>
      </c>
      <c r="J16" s="11">
        <v>0.16821397631669976</v>
      </c>
      <c r="K16" s="12">
        <v>9.2340412291883906E-3</v>
      </c>
      <c r="L16" s="13" t="s">
        <v>65</v>
      </c>
      <c r="M16" s="14">
        <v>1.260619963029132E-4</v>
      </c>
      <c r="N16" s="11">
        <v>0.63818885628349797</v>
      </c>
      <c r="O16" s="18">
        <v>13.531101012041685</v>
      </c>
      <c r="P16" s="15">
        <v>157.57749537864149</v>
      </c>
      <c r="Q16" s="46"/>
      <c r="R16" s="46"/>
      <c r="S16" s="46"/>
    </row>
    <row r="17" spans="1:19" s="44" customFormat="1">
      <c r="A17" s="17">
        <v>42506</v>
      </c>
      <c r="B17" s="17">
        <v>42521</v>
      </c>
      <c r="C17" s="11">
        <v>0.13745695774213545</v>
      </c>
      <c r="D17" s="11">
        <v>0.12117916011477732</v>
      </c>
      <c r="E17" s="11">
        <v>0.1153914987361611</v>
      </c>
      <c r="F17" s="11">
        <v>2.1929810692413062E-2</v>
      </c>
      <c r="G17" s="11">
        <v>5.4530622051649803E-2</v>
      </c>
      <c r="H17" s="11">
        <v>7.6370000535021978E-2</v>
      </c>
      <c r="I17" s="11">
        <v>0.12022962191984808</v>
      </c>
      <c r="J17" s="11">
        <v>0.10074148087153878</v>
      </c>
      <c r="K17" s="12">
        <v>5.6655778964110441E-3</v>
      </c>
      <c r="L17" s="13" t="s">
        <v>65</v>
      </c>
      <c r="M17" s="14">
        <v>7.2345767232702879E-5</v>
      </c>
      <c r="N17" s="11">
        <v>0.3526856152594266</v>
      </c>
      <c r="O17" s="11">
        <v>7.8657829815207583</v>
      </c>
      <c r="P17" s="15">
        <v>90.432209040878604</v>
      </c>
      <c r="Q17" s="46"/>
      <c r="R17" s="46"/>
    </row>
    <row r="18" spans="1:19" s="44" customFormat="1">
      <c r="A18" s="17">
        <v>42521</v>
      </c>
      <c r="B18" s="17">
        <v>42536</v>
      </c>
      <c r="C18" s="11">
        <v>6.470086807559336E-2</v>
      </c>
      <c r="D18" s="11">
        <v>5.72050357985429E-2</v>
      </c>
      <c r="E18" s="11">
        <v>5.5114093110734091E-2</v>
      </c>
      <c r="F18" s="11">
        <v>1.0888682676136444E-2</v>
      </c>
      <c r="G18" s="11">
        <v>2.2566400328804512E-2</v>
      </c>
      <c r="H18" s="11">
        <v>3.5743284436882669E-2</v>
      </c>
      <c r="I18" s="11">
        <v>5.761927916122201E-2</v>
      </c>
      <c r="J18" s="11">
        <v>4.7953600698709582E-2</v>
      </c>
      <c r="K18" s="12">
        <v>2.810937103893919E-3</v>
      </c>
      <c r="L18" s="13" t="s">
        <v>65</v>
      </c>
      <c r="M18" s="14">
        <v>3.3533986502594117E-5</v>
      </c>
      <c r="N18" s="11">
        <v>0.15780699530632525</v>
      </c>
      <c r="O18" s="18">
        <v>3.4607128333895671</v>
      </c>
      <c r="P18" s="15">
        <v>39.451748826581316</v>
      </c>
      <c r="Q18" s="46"/>
      <c r="R18" s="46"/>
    </row>
    <row r="19" spans="1:19" s="44" customFormat="1">
      <c r="A19" s="17">
        <v>42536</v>
      </c>
      <c r="B19" s="17">
        <v>42551</v>
      </c>
      <c r="C19" s="11">
        <v>0.18978818459962885</v>
      </c>
      <c r="D19" s="11">
        <v>0.1720746207036635</v>
      </c>
      <c r="E19" s="11">
        <v>0.16998695067306763</v>
      </c>
      <c r="F19" s="11">
        <v>3.643933144312874E-2</v>
      </c>
      <c r="G19" s="11">
        <v>7.0790992855661566E-2</v>
      </c>
      <c r="H19" s="11">
        <v>0.10995062161138498</v>
      </c>
      <c r="I19" s="11">
        <v>0.17681932531865424</v>
      </c>
      <c r="J19" s="11">
        <v>0.14714910579291224</v>
      </c>
      <c r="K19" s="12">
        <v>9.0149387684823699E-3</v>
      </c>
      <c r="L19" s="13" t="s">
        <v>65</v>
      </c>
      <c r="M19" s="14">
        <v>1.138729107597773E-4</v>
      </c>
      <c r="N19" s="11">
        <v>0.55038573533892365</v>
      </c>
      <c r="O19" s="11">
        <v>10.724186372687702</v>
      </c>
      <c r="P19" s="15">
        <v>126.52545639975257</v>
      </c>
      <c r="Q19" s="46"/>
      <c r="R19" s="46"/>
    </row>
    <row r="20" spans="1:19" s="44" customFormat="1">
      <c r="A20" s="17">
        <v>42551</v>
      </c>
      <c r="B20" s="17">
        <v>42566</v>
      </c>
      <c r="C20" s="11">
        <v>0.14823293333038154</v>
      </c>
      <c r="D20" s="11">
        <v>0.13141217493828153</v>
      </c>
      <c r="E20" s="11">
        <v>0.12431591749161432</v>
      </c>
      <c r="F20" s="11">
        <v>2.5967045767804429E-2</v>
      </c>
      <c r="G20" s="11">
        <v>5.6875189313288235E-2</v>
      </c>
      <c r="H20" s="11">
        <v>8.6153821889537338E-2</v>
      </c>
      <c r="I20" s="11">
        <v>0.13750969985541778</v>
      </c>
      <c r="J20" s="11">
        <v>0.11443372193625553</v>
      </c>
      <c r="K20" s="12">
        <v>7.1015139336647326E-3</v>
      </c>
      <c r="L20" s="13" t="s">
        <v>65</v>
      </c>
      <c r="M20" s="14">
        <v>8.936027895803141E-5</v>
      </c>
      <c r="N20" s="11">
        <v>0.4100059858074383</v>
      </c>
      <c r="O20" s="18">
        <v>9.0362049803474633</v>
      </c>
      <c r="P20" s="15">
        <v>105.12973995062521</v>
      </c>
      <c r="Q20" s="46"/>
      <c r="R20" s="46"/>
      <c r="S20" s="46"/>
    </row>
    <row r="21" spans="1:19" s="44" customFormat="1">
      <c r="A21" s="17">
        <v>42566</v>
      </c>
      <c r="B21" s="17">
        <v>42580</v>
      </c>
      <c r="C21" s="11">
        <v>6.8360452649377249E-2</v>
      </c>
      <c r="D21" s="11">
        <v>5.8533637581029273E-2</v>
      </c>
      <c r="E21" s="11">
        <v>5.4303834573349051E-2</v>
      </c>
      <c r="F21" s="11">
        <v>1.0681320726465193E-2</v>
      </c>
      <c r="G21" s="11">
        <v>2.3520268239676356E-2</v>
      </c>
      <c r="H21" s="11">
        <v>3.8410029332368846E-2</v>
      </c>
      <c r="I21" s="11">
        <v>6.1802121723327622E-2</v>
      </c>
      <c r="J21" s="11">
        <v>5.1227614204127074E-2</v>
      </c>
      <c r="K21" s="12">
        <v>3.0954467465296137E-3</v>
      </c>
      <c r="L21" s="13" t="s">
        <v>65</v>
      </c>
      <c r="M21" s="14">
        <v>3.8452754615274704E-5</v>
      </c>
      <c r="N21" s="11">
        <v>0.17517365991402922</v>
      </c>
      <c r="O21" s="18">
        <v>3.9379456713397842</v>
      </c>
      <c r="P21" s="15">
        <v>42.72528290586078</v>
      </c>
      <c r="Q21" s="46"/>
      <c r="R21" s="46"/>
      <c r="S21" s="46"/>
    </row>
    <row r="22" spans="1:19" s="44" customFormat="1">
      <c r="A22" s="17">
        <v>42580</v>
      </c>
      <c r="B22" s="17">
        <v>42598</v>
      </c>
      <c r="C22" s="11">
        <v>7.8675572234001984E-2</v>
      </c>
      <c r="D22" s="11">
        <v>6.6624111747290701E-2</v>
      </c>
      <c r="E22" s="11">
        <v>6.5941953606533446E-2</v>
      </c>
      <c r="F22" s="11">
        <v>1.2301585138322274E-2</v>
      </c>
      <c r="G22" s="11">
        <v>2.5740100511239958E-2</v>
      </c>
      <c r="H22" s="11">
        <v>4.4749574033675119E-2</v>
      </c>
      <c r="I22" s="11">
        <v>7.2195069896808184E-2</v>
      </c>
      <c r="J22" s="11">
        <v>5.9325019641188192E-2</v>
      </c>
      <c r="K22" s="12">
        <v>3.7223095880653543E-3</v>
      </c>
      <c r="L22" s="13" t="s">
        <v>65</v>
      </c>
      <c r="M22" s="14">
        <v>4.3203348914625361E-5</v>
      </c>
      <c r="N22" s="11">
        <v>0.19555200035040954</v>
      </c>
      <c r="O22" s="18">
        <v>4.3261801958208377</v>
      </c>
      <c r="P22" s="15">
        <v>45.477209383816174</v>
      </c>
      <c r="Q22" s="46"/>
      <c r="R22" s="46"/>
      <c r="S22" s="46"/>
    </row>
    <row r="23" spans="1:19" s="44" customFormat="1">
      <c r="A23" s="17">
        <v>42598</v>
      </c>
      <c r="B23" s="17">
        <v>42613</v>
      </c>
      <c r="C23" s="11">
        <v>5.3231046372460837E-2</v>
      </c>
      <c r="D23" s="11">
        <v>4.5384851675942049E-2</v>
      </c>
      <c r="E23" s="11">
        <v>4.8277174426815637E-2</v>
      </c>
      <c r="F23" s="11">
        <v>1.176929204477819E-2</v>
      </c>
      <c r="G23" s="11">
        <v>1.7569322242008748E-2</v>
      </c>
      <c r="H23" s="11">
        <v>3.1446317568008655E-2</v>
      </c>
      <c r="I23" s="11">
        <v>5.2031040124757955E-2</v>
      </c>
      <c r="J23" s="11">
        <v>4.2184835015401052E-2</v>
      </c>
      <c r="K23" s="12">
        <v>2.6138597626245942E-3</v>
      </c>
      <c r="L23" s="13" t="s">
        <v>65</v>
      </c>
      <c r="M23" s="14">
        <v>3.2307860515077381E-5</v>
      </c>
      <c r="N23" s="11">
        <v>0.12769297251197254</v>
      </c>
      <c r="O23" s="11">
        <v>2.9270470119292664</v>
      </c>
      <c r="P23" s="15">
        <v>30.769390966740367</v>
      </c>
      <c r="Q23" s="46"/>
      <c r="R23" s="46"/>
      <c r="S23" s="46"/>
    </row>
    <row r="24" spans="1:19" s="44" customFormat="1">
      <c r="A24" s="17">
        <v>42613</v>
      </c>
      <c r="B24" s="17">
        <v>42628</v>
      </c>
      <c r="C24" s="11">
        <v>9.6910039426071709E-2</v>
      </c>
      <c r="D24" s="11">
        <v>8.3151206668049191E-2</v>
      </c>
      <c r="E24" s="11">
        <v>8.7428409025434445E-2</v>
      </c>
      <c r="F24" s="11">
        <v>2.7517665516045054E-2</v>
      </c>
      <c r="G24" s="11">
        <v>3.2482809511331444E-2</v>
      </c>
      <c r="H24" s="11">
        <v>5.8205844667634427E-2</v>
      </c>
      <c r="I24" s="11">
        <v>9.8465385737848174E-2</v>
      </c>
      <c r="J24" s="11">
        <v>8.0219977080470489E-2</v>
      </c>
      <c r="K24" s="12">
        <v>4.8275556677061654E-3</v>
      </c>
      <c r="L24" s="13" t="s">
        <v>65</v>
      </c>
      <c r="M24" s="14">
        <v>5.9821011991402292E-5</v>
      </c>
      <c r="N24" s="11">
        <v>0.23031089616689884</v>
      </c>
      <c r="O24" s="18">
        <v>5.387181885114126</v>
      </c>
      <c r="P24" s="15">
        <v>59.821011991402294</v>
      </c>
      <c r="Q24" s="46"/>
      <c r="R24" s="46"/>
      <c r="S24" s="46"/>
    </row>
    <row r="25" spans="1:19" s="44" customFormat="1">
      <c r="A25" s="17">
        <v>42628</v>
      </c>
      <c r="B25" s="17">
        <v>42643</v>
      </c>
      <c r="C25" s="11">
        <v>0.28979675034806818</v>
      </c>
      <c r="D25" s="11">
        <v>0.24723918561163857</v>
      </c>
      <c r="E25" s="11">
        <v>0.23974094801522003</v>
      </c>
      <c r="F25" s="11">
        <v>7.4475738288751786E-2</v>
      </c>
      <c r="G25" s="11">
        <v>0.10487399881477293</v>
      </c>
      <c r="H25" s="11">
        <v>0.17387805020884087</v>
      </c>
      <c r="I25" s="11">
        <v>0.28239984028673631</v>
      </c>
      <c r="J25" s="11">
        <v>0.23437058865562296</v>
      </c>
      <c r="K25" s="12">
        <v>1.5006607946345767E-2</v>
      </c>
      <c r="L25" s="13" t="s">
        <v>65</v>
      </c>
      <c r="M25" s="14">
        <v>1.823895631561268E-4</v>
      </c>
      <c r="N25" s="11">
        <v>0.71942549911583342</v>
      </c>
      <c r="O25" s="11">
        <v>17.736017095209661</v>
      </c>
      <c r="P25" s="15">
        <v>202.65507017347423</v>
      </c>
      <c r="Q25" s="46"/>
      <c r="R25" s="46"/>
      <c r="S25" s="46"/>
    </row>
    <row r="26" spans="1:19" s="44" customFormat="1">
      <c r="A26" s="17">
        <v>42643</v>
      </c>
      <c r="B26" s="17">
        <v>42657</v>
      </c>
      <c r="C26" s="11">
        <v>0.15654716662519494</v>
      </c>
      <c r="D26" s="11">
        <v>0.14054964594816771</v>
      </c>
      <c r="E26" s="11">
        <v>0.12403791924937892</v>
      </c>
      <c r="F26" s="11">
        <v>2.9481145247664448E-2</v>
      </c>
      <c r="G26" s="11">
        <v>6.0790578572703438E-2</v>
      </c>
      <c r="H26" s="11">
        <v>9.3471227955773326E-2</v>
      </c>
      <c r="I26" s="11">
        <v>0.14363488207873726</v>
      </c>
      <c r="J26" s="11">
        <v>0.12055274510188368</v>
      </c>
      <c r="K26" s="12">
        <v>7.8159315307761556E-3</v>
      </c>
      <c r="L26" s="13" t="s">
        <v>65</v>
      </c>
      <c r="M26" s="14">
        <v>1.1426800483590872E-4</v>
      </c>
      <c r="N26" s="11">
        <v>0.35994421523311243</v>
      </c>
      <c r="O26" s="18">
        <v>10.193782883104282</v>
      </c>
      <c r="P26" s="15">
        <v>114.26800483590871</v>
      </c>
      <c r="Q26" s="46"/>
      <c r="R26" s="46"/>
      <c r="S26" s="46"/>
    </row>
    <row r="27" spans="1:19" s="40" customFormat="1">
      <c r="A27" s="19">
        <v>42657</v>
      </c>
      <c r="B27" s="19">
        <v>42674</v>
      </c>
      <c r="C27" s="20">
        <v>0.10825113674724583</v>
      </c>
      <c r="D27" s="20">
        <v>9.7350848672002346E-2</v>
      </c>
      <c r="E27" s="20">
        <v>8.9795821419850791E-2</v>
      </c>
      <c r="F27" s="20">
        <v>1.7741158522465293E-2</v>
      </c>
      <c r="G27" s="20">
        <v>4.0443827479179344E-2</v>
      </c>
      <c r="H27" s="20">
        <v>6.4086176442379905E-2</v>
      </c>
      <c r="I27" s="20">
        <v>9.9117447084196994E-2</v>
      </c>
      <c r="J27" s="20">
        <v>8.3481171776261451E-2</v>
      </c>
      <c r="K27" s="21">
        <v>4.9389581140930911E-3</v>
      </c>
      <c r="L27" s="22" t="s">
        <v>65</v>
      </c>
      <c r="M27" s="23">
        <v>7.1415680492974693E-5</v>
      </c>
      <c r="N27" s="20">
        <v>0.22928192158270819</v>
      </c>
      <c r="O27" s="20">
        <v>6.642698470758174</v>
      </c>
      <c r="P27" s="24">
        <v>75.17440051892072</v>
      </c>
      <c r="Q27" s="47"/>
      <c r="R27" s="47"/>
      <c r="S27" s="47"/>
    </row>
    <row r="28" spans="1:19" ht="31.5" customHeight="1">
      <c r="A28" s="81" t="s">
        <v>21</v>
      </c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</row>
    <row r="29" spans="1:19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</row>
    <row r="30" spans="1:19">
      <c r="A30" s="26" t="s">
        <v>22</v>
      </c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9">
      <c r="A31" s="29"/>
      <c r="B31" s="29"/>
      <c r="C31" s="82" t="s">
        <v>23</v>
      </c>
      <c r="D31" s="82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9" ht="17">
      <c r="A32" s="78" t="s">
        <v>24</v>
      </c>
      <c r="B32" s="78"/>
      <c r="C32" s="31" t="s">
        <v>25</v>
      </c>
      <c r="D32" s="32" t="s">
        <v>26</v>
      </c>
      <c r="E32" s="32" t="s">
        <v>27</v>
      </c>
      <c r="F32" s="32" t="s">
        <v>28</v>
      </c>
      <c r="G32" s="32" t="s">
        <v>29</v>
      </c>
      <c r="H32" s="32" t="s">
        <v>30</v>
      </c>
      <c r="I32" s="32" t="s">
        <v>31</v>
      </c>
      <c r="J32" s="32" t="s">
        <v>32</v>
      </c>
      <c r="K32" s="32" t="s">
        <v>33</v>
      </c>
      <c r="L32" s="32" t="s">
        <v>34</v>
      </c>
      <c r="M32" s="32" t="s">
        <v>35</v>
      </c>
      <c r="N32" s="32" t="s">
        <v>36</v>
      </c>
      <c r="O32" s="32" t="s">
        <v>37</v>
      </c>
    </row>
    <row r="33" spans="1:16" ht="17">
      <c r="A33" s="8"/>
      <c r="B33" s="8"/>
      <c r="C33" s="79" t="s">
        <v>38</v>
      </c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33" t="s">
        <v>39</v>
      </c>
      <c r="O33" s="33" t="s">
        <v>40</v>
      </c>
    </row>
    <row r="34" spans="1:16">
      <c r="A34" s="34">
        <f>A4</f>
        <v>42306</v>
      </c>
      <c r="B34" s="35">
        <f>B27</f>
        <v>42674</v>
      </c>
      <c r="C34" s="9">
        <v>2.73</v>
      </c>
      <c r="D34" s="9">
        <v>2.41</v>
      </c>
      <c r="E34" s="9">
        <v>2.5099999999999998</v>
      </c>
      <c r="F34" s="9">
        <v>0.51</v>
      </c>
      <c r="G34" s="9">
        <v>1.08</v>
      </c>
      <c r="H34" s="9">
        <v>1.63</v>
      </c>
      <c r="I34" s="9">
        <v>2.5499999999999998</v>
      </c>
      <c r="J34" s="9">
        <v>2.17</v>
      </c>
      <c r="K34" s="9">
        <v>0.12</v>
      </c>
      <c r="L34" s="9">
        <v>0</v>
      </c>
      <c r="M34" s="9">
        <v>0</v>
      </c>
      <c r="N34" s="9">
        <v>7.24</v>
      </c>
      <c r="O34" s="24">
        <v>158.12</v>
      </c>
      <c r="P34" s="16"/>
    </row>
    <row r="36" spans="1:16" s="36" customFormat="1" ht="17">
      <c r="A36" s="1" t="s">
        <v>41</v>
      </c>
    </row>
    <row r="37" spans="1:16" s="36" customFormat="1" ht="17">
      <c r="A37" s="29"/>
      <c r="B37" s="29"/>
      <c r="C37" s="82" t="s">
        <v>42</v>
      </c>
      <c r="D37" s="82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6" s="36" customFormat="1" ht="17">
      <c r="A38" s="78" t="s">
        <v>24</v>
      </c>
      <c r="B38" s="78"/>
      <c r="C38" s="31" t="s">
        <v>25</v>
      </c>
      <c r="D38" s="32" t="s">
        <v>26</v>
      </c>
      <c r="E38" s="32" t="s">
        <v>43</v>
      </c>
      <c r="F38" s="32" t="s">
        <v>44</v>
      </c>
      <c r="G38" s="32" t="s">
        <v>45</v>
      </c>
      <c r="H38" s="32" t="s">
        <v>30</v>
      </c>
      <c r="I38" s="32" t="s">
        <v>31</v>
      </c>
      <c r="J38" s="32" t="s">
        <v>32</v>
      </c>
      <c r="K38" s="32" t="s">
        <v>33</v>
      </c>
      <c r="L38" s="32" t="s">
        <v>34</v>
      </c>
      <c r="M38" s="32" t="s">
        <v>35</v>
      </c>
      <c r="N38" s="32" t="s">
        <v>36</v>
      </c>
      <c r="O38" s="32" t="s">
        <v>37</v>
      </c>
    </row>
    <row r="39" spans="1:16" s="36" customFormat="1" ht="17">
      <c r="A39" s="8"/>
      <c r="B39" s="8"/>
      <c r="C39" s="79" t="s">
        <v>46</v>
      </c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33" t="s">
        <v>47</v>
      </c>
      <c r="O39" s="33" t="s">
        <v>48</v>
      </c>
    </row>
    <row r="40" spans="1:16" s="8" customFormat="1">
      <c r="A40" s="37">
        <f>A34</f>
        <v>42306</v>
      </c>
      <c r="B40" s="35">
        <f>B34</f>
        <v>42674</v>
      </c>
      <c r="C40" s="24">
        <v>146.21348714500459</v>
      </c>
      <c r="D40" s="24">
        <v>129.07490989723848</v>
      </c>
      <c r="E40" s="24">
        <v>134.43071528716538</v>
      </c>
      <c r="F40" s="9">
        <v>27.314607488627232</v>
      </c>
      <c r="G40" s="9">
        <v>57.84269821121061</v>
      </c>
      <c r="H40" s="9">
        <v>87.299627855808581</v>
      </c>
      <c r="I40" s="24">
        <v>136.57303744313614</v>
      </c>
      <c r="J40" s="24">
        <v>116.2209769614139</v>
      </c>
      <c r="K40" s="9">
        <v>6.4269664679122886</v>
      </c>
      <c r="L40" s="9">
        <v>0</v>
      </c>
      <c r="M40" s="9">
        <v>9.38235945232163E-2</v>
      </c>
      <c r="N40" s="9">
        <v>0.38776031023070817</v>
      </c>
      <c r="O40" s="9">
        <v>8.4685994825524276</v>
      </c>
      <c r="P40" s="38"/>
    </row>
  </sheetData>
  <mergeCells count="8">
    <mergeCell ref="A38:B38"/>
    <mergeCell ref="C39:M39"/>
    <mergeCell ref="C3:M3"/>
    <mergeCell ref="A28:P28"/>
    <mergeCell ref="C31:D31"/>
    <mergeCell ref="A32:B32"/>
    <mergeCell ref="C33:M33"/>
    <mergeCell ref="C37:D37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stream_water_chemistry_DataRep</vt:lpstr>
      <vt:lpstr>chemical_discharge_DataRep</vt:lpstr>
    </vt:vector>
  </TitlesOfParts>
  <Company>ACAP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SASE HIROYUKI</dc:creator>
  <cp:lastModifiedBy>SASE HIROYUKI</cp:lastModifiedBy>
  <dcterms:created xsi:type="dcterms:W3CDTF">2015-08-04T08:00:01Z</dcterms:created>
  <dcterms:modified xsi:type="dcterms:W3CDTF">2017-08-18T04:09:31Z</dcterms:modified>
</cp:coreProperties>
</file>