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/>
  <xr:revisionPtr revIDLastSave="0" documentId="13_ncr:1_{4A8E8726-849C-4397-B3C4-D138B482526E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Table 5.5.1" sheetId="47" r:id="rId1"/>
    <sheet name="Table 5.5.2" sheetId="48" r:id="rId2"/>
    <sheet name="Table 5.5.3" sheetId="36" r:id="rId3"/>
    <sheet name="Table 5.5.4" sheetId="37" r:id="rId4"/>
    <sheet name="Table 5.6.1-2" sheetId="49" r:id="rId5"/>
    <sheet name="Table 5.6.3-4" sheetId="50" r:id="rId6"/>
    <sheet name="Table 5.6.5-6" sheetId="26" r:id="rId7"/>
    <sheet name="Table 5.6.7-8" sheetId="3" r:id="rId8"/>
    <sheet name="Table 5.7.1" sheetId="51" r:id="rId9"/>
    <sheet name="Table 5.7.2" sheetId="52" r:id="rId10"/>
    <sheet name="Table 5.7.3" sheetId="53" r:id="rId11"/>
    <sheet name="Table 5.7.4" sheetId="38" r:id="rId12"/>
    <sheet name="Table 5.7.5" sheetId="39" r:id="rId13"/>
    <sheet name="Table 5.8.1" sheetId="54" r:id="rId14"/>
    <sheet name="Table 5.8.2" sheetId="55" r:id="rId15"/>
    <sheet name="Table 5.8.3" sheetId="56" r:id="rId16"/>
    <sheet name="Table 5.8.4" sheetId="40" r:id="rId17"/>
    <sheet name="Table 5.8.5" sheetId="41" r:id="rId18"/>
  </sheets>
  <definedNames>
    <definedName name="_xlnm._FilterDatabase" localSheetId="10" hidden="1">'Table 5.7.3'!$B$1:$B$85</definedName>
    <definedName name="_xlnm._FilterDatabase" localSheetId="13" hidden="1">'Table 5.8.1'!#REF!</definedName>
    <definedName name="_xlnm._FilterDatabase" localSheetId="14" hidden="1">'Table 5.8.2'!#REF!</definedName>
    <definedName name="_xlnm._FilterDatabase" localSheetId="15" hidden="1">'Table 5.8.3'!#REF!</definedName>
    <definedName name="_xlnm.Print_Area" localSheetId="0">'Table 5.5.1'!$A$1:$X$28</definedName>
    <definedName name="_xlnm.Print_Area" localSheetId="1">'Table 5.5.2'!$A$1:$X$28</definedName>
    <definedName name="_xlnm.Print_Area" localSheetId="2">'Table 5.5.3'!$A$1:$X$48</definedName>
    <definedName name="_xlnm.Print_Area" localSheetId="3">'Table 5.5.4'!$A$1:$X$48</definedName>
    <definedName name="_xlnm.Print_Area" localSheetId="4">'Table 5.6.1-2'!$A$1:$U$54</definedName>
    <definedName name="_xlnm.Print_Area" localSheetId="5">'Table 5.6.3-4'!$A$1:$U$54</definedName>
    <definedName name="_xlnm.Print_Area" localSheetId="6">'Table 5.6.5-6'!$A$1:$U$54</definedName>
    <definedName name="_xlnm.Print_Area" localSheetId="7">'Table 5.6.7-8'!$A$1:$U$54</definedName>
    <definedName name="_xlnm.Print_Area" localSheetId="8">'Table 5.7.1'!$A$1:$E$96</definedName>
    <definedName name="_xlnm.Print_Area" localSheetId="9">'Table 5.7.2'!$A$1:$E$66</definedName>
    <definedName name="_xlnm.Print_Area" localSheetId="10">'Table 5.7.3'!$A$1:$E$85</definedName>
    <definedName name="_xlnm.Print_Area" localSheetId="11">'Table 5.7.4'!$A$1:$E$110</definedName>
    <definedName name="_xlnm.Print_Area" localSheetId="12">'Table 5.7.5'!$A$1:$E$309</definedName>
    <definedName name="_xlnm.Print_Area" localSheetId="13">'Table 5.8.1'!$A$1:$B$46</definedName>
    <definedName name="_xlnm.Print_Area" localSheetId="14">'Table 5.8.2'!$A$1:$B$45</definedName>
    <definedName name="_xlnm.Print_Area" localSheetId="15">'Table 5.8.3'!$A$1:$B$22</definedName>
    <definedName name="_xlnm.Print_Area" localSheetId="16">'Table 5.8.4'!$A$1:$B$32</definedName>
    <definedName name="_xlnm.Print_Area" localSheetId="17">'Table 5.8.5'!$A$1:$B$44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47" i="37" l="1"/>
  <c r="T47" i="37"/>
  <c r="U46" i="37"/>
  <c r="T46" i="37"/>
  <c r="U45" i="37"/>
  <c r="T45" i="37"/>
  <c r="U44" i="37"/>
  <c r="T44" i="37"/>
  <c r="U43" i="37"/>
  <c r="T43" i="37"/>
  <c r="U42" i="37"/>
  <c r="T42" i="37"/>
  <c r="U41" i="37"/>
  <c r="T41" i="37"/>
  <c r="U40" i="37"/>
  <c r="T40" i="37"/>
  <c r="U39" i="37"/>
  <c r="T39" i="37"/>
  <c r="U38" i="37"/>
  <c r="T38" i="37"/>
  <c r="U37" i="37"/>
  <c r="T37" i="37"/>
  <c r="U36" i="37"/>
  <c r="T36" i="37"/>
  <c r="U35" i="37"/>
  <c r="T35" i="37"/>
  <c r="U34" i="37"/>
  <c r="T34" i="37"/>
  <c r="U33" i="37"/>
  <c r="T33" i="37"/>
  <c r="U32" i="37"/>
  <c r="T32" i="37"/>
  <c r="U31" i="37"/>
  <c r="T31" i="37"/>
  <c r="U30" i="37"/>
  <c r="T30" i="37"/>
  <c r="U29" i="37"/>
  <c r="T29" i="37"/>
  <c r="U28" i="37"/>
  <c r="T28" i="37"/>
  <c r="U27" i="37"/>
  <c r="T27" i="37"/>
  <c r="U26" i="37"/>
  <c r="T26" i="37"/>
  <c r="U25" i="37"/>
  <c r="T25" i="37"/>
  <c r="U24" i="37"/>
  <c r="T24" i="37"/>
  <c r="U23" i="37"/>
  <c r="T23" i="37"/>
  <c r="U22" i="37"/>
  <c r="T22" i="37"/>
  <c r="U21" i="37"/>
  <c r="T21" i="37"/>
  <c r="U20" i="37"/>
  <c r="T20" i="37"/>
  <c r="U19" i="37"/>
  <c r="T19" i="37"/>
  <c r="U18" i="37"/>
  <c r="T18" i="37"/>
  <c r="U17" i="37"/>
  <c r="T17" i="37"/>
  <c r="U16" i="37"/>
  <c r="T16" i="37"/>
  <c r="U15" i="37"/>
  <c r="T15" i="37"/>
  <c r="U14" i="37"/>
  <c r="T14" i="37"/>
  <c r="U13" i="37"/>
  <c r="T13" i="37"/>
  <c r="U12" i="37"/>
  <c r="T12" i="37"/>
  <c r="U11" i="37"/>
  <c r="T11" i="37"/>
  <c r="U10" i="37"/>
  <c r="T10" i="37"/>
  <c r="U9" i="37"/>
  <c r="T9" i="37"/>
  <c r="U8" i="37"/>
  <c r="T8" i="37"/>
  <c r="T9" i="36"/>
  <c r="U9" i="36"/>
  <c r="T10" i="36"/>
  <c r="U10" i="36"/>
  <c r="T11" i="36"/>
  <c r="U11" i="36"/>
  <c r="T12" i="36"/>
  <c r="U12" i="36"/>
  <c r="T13" i="36"/>
  <c r="U13" i="36"/>
  <c r="T14" i="36"/>
  <c r="U14" i="36"/>
  <c r="T15" i="36"/>
  <c r="U15" i="36"/>
  <c r="T16" i="36"/>
  <c r="U16" i="36"/>
  <c r="T17" i="36"/>
  <c r="U17" i="36"/>
  <c r="T18" i="36"/>
  <c r="U18" i="36"/>
  <c r="T19" i="36"/>
  <c r="U19" i="36"/>
  <c r="T20" i="36"/>
  <c r="U20" i="36"/>
  <c r="T21" i="36"/>
  <c r="U21" i="36"/>
  <c r="T22" i="36"/>
  <c r="U22" i="36"/>
  <c r="T23" i="36"/>
  <c r="U23" i="36"/>
  <c r="T24" i="36"/>
  <c r="U24" i="36"/>
  <c r="T25" i="36"/>
  <c r="U25" i="36"/>
  <c r="T26" i="36"/>
  <c r="U26" i="36"/>
  <c r="T27" i="36"/>
  <c r="U27" i="36"/>
  <c r="T28" i="36"/>
  <c r="U28" i="36"/>
  <c r="T29" i="36"/>
  <c r="U29" i="36"/>
  <c r="T30" i="36"/>
  <c r="U30" i="36"/>
  <c r="T31" i="36"/>
  <c r="U31" i="36"/>
  <c r="T32" i="36"/>
  <c r="U32" i="36"/>
  <c r="T33" i="36"/>
  <c r="U33" i="36"/>
  <c r="T34" i="36"/>
  <c r="U34" i="36"/>
  <c r="T35" i="36"/>
  <c r="U35" i="36"/>
  <c r="T36" i="36"/>
  <c r="U36" i="36"/>
  <c r="T37" i="36"/>
  <c r="U37" i="36"/>
  <c r="T38" i="36"/>
  <c r="U38" i="36"/>
  <c r="T39" i="36"/>
  <c r="U39" i="36"/>
  <c r="T40" i="36"/>
  <c r="U40" i="36"/>
  <c r="T41" i="36"/>
  <c r="U41" i="36"/>
  <c r="T42" i="36"/>
  <c r="U42" i="36"/>
  <c r="T43" i="36"/>
  <c r="U43" i="36"/>
  <c r="T44" i="36"/>
  <c r="U44" i="36"/>
  <c r="T45" i="36"/>
  <c r="U45" i="36"/>
  <c r="T46" i="36"/>
  <c r="U46" i="36"/>
  <c r="T47" i="36"/>
  <c r="U47" i="36"/>
  <c r="U8" i="36"/>
  <c r="T8" i="36"/>
  <c r="A6" i="56" l="1"/>
  <c r="A6" i="55"/>
  <c r="A6" i="54" l="1"/>
  <c r="R27" i="47" l="1"/>
  <c r="R26" i="47"/>
  <c r="R25" i="47"/>
  <c r="R24" i="47"/>
  <c r="R23" i="47"/>
  <c r="R22" i="47"/>
  <c r="R21" i="47"/>
  <c r="R20" i="47"/>
  <c r="R19" i="47"/>
  <c r="R18" i="47"/>
  <c r="R9" i="47"/>
  <c r="R10" i="47"/>
  <c r="R11" i="47"/>
  <c r="R12" i="47"/>
  <c r="R13" i="47"/>
  <c r="R14" i="47"/>
  <c r="R15" i="47"/>
  <c r="R16" i="47"/>
  <c r="R17" i="47"/>
  <c r="R8" i="47"/>
  <c r="A6" i="41" l="1"/>
  <c r="A6" i="40" l="1"/>
</calcChain>
</file>

<file path=xl/sharedStrings.xml><?xml version="1.0" encoding="utf-8"?>
<sst xmlns="http://schemas.openxmlformats.org/spreadsheetml/2006/main" count="2691" uniqueCount="684">
  <si>
    <t>Individual No.</t>
  </si>
  <si>
    <t>Direction (E, W, S, or N)</t>
  </si>
  <si>
    <t>N</t>
  </si>
  <si>
    <t>E</t>
  </si>
  <si>
    <t>S</t>
  </si>
  <si>
    <t>W</t>
  </si>
  <si>
    <t>Plant Name</t>
  </si>
  <si>
    <t>Relative height</t>
  </si>
  <si>
    <t>＋</t>
  </si>
  <si>
    <t>Tree height (m)</t>
  </si>
  <si>
    <t>DBH (cm)</t>
  </si>
  <si>
    <t>Vitality of tree</t>
  </si>
  <si>
    <t>Form of tree</t>
  </si>
  <si>
    <t>Branch growth</t>
  </si>
  <si>
    <t>Dieback of stem</t>
  </si>
  <si>
    <t>Defoliation of crown</t>
  </si>
  <si>
    <t>Deformation of leaves</t>
  </si>
  <si>
    <t>Discoloration of leaves</t>
  </si>
  <si>
    <t>Injury of leaves</t>
  </si>
  <si>
    <t>Damage class</t>
    <phoneticPr fontId="6"/>
  </si>
  <si>
    <t>Individual No.</t>
    <phoneticPr fontId="6"/>
  </si>
  <si>
    <t>Direction</t>
    <phoneticPr fontId="6"/>
  </si>
  <si>
    <t>Relative height</t>
    <phoneticPr fontId="6"/>
  </si>
  <si>
    <t>Tree height (m)</t>
    <phoneticPr fontId="6"/>
  </si>
  <si>
    <t>DBH (cm)</t>
    <phoneticPr fontId="6"/>
  </si>
  <si>
    <t>Vitality of tree</t>
    <phoneticPr fontId="6"/>
  </si>
  <si>
    <t>Form of tree</t>
    <phoneticPr fontId="6"/>
  </si>
  <si>
    <t>Branch growth</t>
    <phoneticPr fontId="6"/>
  </si>
  <si>
    <t>Dieback of stem</t>
    <phoneticPr fontId="6"/>
  </si>
  <si>
    <t>Defoliation of crown</t>
    <phoneticPr fontId="6"/>
  </si>
  <si>
    <t>Deformation of leaves</t>
    <phoneticPr fontId="6"/>
  </si>
  <si>
    <t>Size of leaves</t>
    <phoneticPr fontId="6"/>
  </si>
  <si>
    <t>Discoloration of leaves</t>
    <phoneticPr fontId="6"/>
  </si>
  <si>
    <t>Injury of leaves</t>
    <phoneticPr fontId="6"/>
  </si>
  <si>
    <t>Damage class</t>
    <phoneticPr fontId="6"/>
  </si>
  <si>
    <t>3-2</t>
  </si>
  <si>
    <t>5-2</t>
  </si>
  <si>
    <t>Chamaecyparis obtusa</t>
  </si>
  <si>
    <t>Cryptomeria japonica</t>
  </si>
  <si>
    <t>－</t>
  </si>
  <si>
    <t>11-2</t>
  </si>
  <si>
    <t>13-2</t>
  </si>
  <si>
    <t>14-2</t>
  </si>
  <si>
    <t>7-2</t>
  </si>
  <si>
    <t>9-2</t>
  </si>
  <si>
    <t>12-3</t>
  </si>
  <si>
    <t>18-2</t>
  </si>
  <si>
    <t>19-2</t>
  </si>
  <si>
    <t>Surveyor: Yoshizumi Hisada</t>
    <phoneticPr fontId="6"/>
  </si>
  <si>
    <t>Ex-acidity</t>
  </si>
  <si>
    <t>ECEC</t>
  </si>
  <si>
    <t>Ca</t>
  </si>
  <si>
    <t>K</t>
  </si>
  <si>
    <t>Na</t>
  </si>
  <si>
    <t>(A)</t>
  </si>
  <si>
    <t>Al</t>
  </si>
  <si>
    <t>H</t>
  </si>
  <si>
    <t>(A) + (B)</t>
  </si>
  <si>
    <t>(cm)</t>
  </si>
  <si>
    <t>KCl</t>
  </si>
  <si>
    <t>Size of leaves</t>
  </si>
  <si>
    <t>Damage class*1</t>
  </si>
  <si>
    <t xml:space="preserve">Location </t>
    <phoneticPr fontId="6"/>
  </si>
  <si>
    <t>Soil type</t>
    <phoneticPr fontId="6"/>
  </si>
  <si>
    <t>Plot No.</t>
    <phoneticPr fontId="6"/>
  </si>
  <si>
    <t>Subplot No.</t>
    <phoneticPr fontId="6"/>
  </si>
  <si>
    <t>Layer analyzed</t>
    <phoneticPr fontId="6"/>
  </si>
  <si>
    <t>Repeat analysis</t>
    <phoneticPr fontId="6"/>
  </si>
  <si>
    <t>pH</t>
    <phoneticPr fontId="6"/>
  </si>
  <si>
    <t>Exchangeable base cations (B)</t>
    <phoneticPr fontId="23" type="noConversion"/>
  </si>
  <si>
    <t>Ex-acid cations</t>
    <phoneticPr fontId="6"/>
  </si>
  <si>
    <t>Total</t>
    <phoneticPr fontId="6"/>
  </si>
  <si>
    <t>Mg</t>
    <phoneticPr fontId="6"/>
  </si>
  <si>
    <t>C</t>
    <phoneticPr fontId="6"/>
  </si>
  <si>
    <t>N</t>
    <phoneticPr fontId="6"/>
  </si>
  <si>
    <r>
      <t>H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O</t>
    </r>
    <phoneticPr fontId="23" type="noConversion"/>
  </si>
  <si>
    <r>
      <t>(cmol</t>
    </r>
    <r>
      <rPr>
        <vertAlign val="subscript"/>
        <sz val="12"/>
        <rFont val="Times New Roman"/>
        <family val="1"/>
      </rPr>
      <t>c</t>
    </r>
    <r>
      <rPr>
        <sz val="12"/>
        <rFont val="Times New Roman"/>
        <family val="1"/>
      </rPr>
      <t xml:space="preserve"> kg</t>
    </r>
    <r>
      <rPr>
        <vertAlign val="superscript"/>
        <sz val="12"/>
        <rFont val="Times New Roman"/>
        <family val="1"/>
      </rPr>
      <t>-1</t>
    </r>
    <r>
      <rPr>
        <sz val="12"/>
        <rFont val="Times New Roman"/>
        <family val="1"/>
      </rPr>
      <t>)</t>
    </r>
    <phoneticPr fontId="23" type="noConversion"/>
  </si>
  <si>
    <t>0-10</t>
    <phoneticPr fontId="6"/>
  </si>
  <si>
    <t>10-20</t>
    <phoneticPr fontId="6"/>
  </si>
  <si>
    <t>(%)</t>
    <phoneticPr fontId="6"/>
  </si>
  <si>
    <r>
      <t>(mg kg</t>
    </r>
    <r>
      <rPr>
        <vertAlign val="superscript"/>
        <sz val="12"/>
        <rFont val="Times New Roman"/>
        <family val="1"/>
      </rPr>
      <t>-1</t>
    </r>
    <r>
      <rPr>
        <sz val="12"/>
        <rFont val="Times New Roman"/>
        <family val="1"/>
      </rPr>
      <t>)</t>
    </r>
    <phoneticPr fontId="6"/>
  </si>
  <si>
    <t>Available
P</t>
    <phoneticPr fontId="6"/>
  </si>
  <si>
    <t>Blank cells indicate "0" (no damage).</t>
    <phoneticPr fontId="5"/>
  </si>
  <si>
    <t>Water content
(%)</t>
    <phoneticPr fontId="6"/>
  </si>
  <si>
    <t>8-2</t>
  </si>
  <si>
    <t>Fagus crenata</t>
  </si>
  <si>
    <t>Betula grossa</t>
  </si>
  <si>
    <t>Carpinus tschonoskii</t>
  </si>
  <si>
    <t>Pinus densiflora</t>
  </si>
  <si>
    <t>Carpinus laxiflora</t>
  </si>
  <si>
    <t>Name of analysis laboratory:  Ishikawa Prefectural Institute of Public Health and Environmental Science</t>
    <phoneticPr fontId="6"/>
  </si>
  <si>
    <t>Sekido-san
JPS005</t>
    <phoneticPr fontId="6"/>
  </si>
  <si>
    <t>Cambisols</t>
    <phoneticPr fontId="5"/>
  </si>
  <si>
    <r>
      <t>Soil sampling date</t>
    </r>
    <r>
      <rPr>
        <sz val="11"/>
        <rFont val="ＭＳ Ｐ明朝"/>
        <family val="1"/>
        <charset val="128"/>
      </rPr>
      <t>：</t>
    </r>
    <r>
      <rPr>
        <sz val="11"/>
        <rFont val="Times New Roman"/>
        <family val="1"/>
      </rPr>
      <t>8 September 2020</t>
    </r>
    <phoneticPr fontId="6"/>
  </si>
  <si>
    <r>
      <t>Soil sampling date</t>
    </r>
    <r>
      <rPr>
        <sz val="11"/>
        <rFont val="ＭＳ Ｐ明朝"/>
        <family val="1"/>
        <charset val="128"/>
      </rPr>
      <t>：</t>
    </r>
    <r>
      <rPr>
        <sz val="11"/>
        <rFont val="Times New Roman"/>
        <family val="1"/>
      </rPr>
      <t>10 September 2020</t>
    </r>
    <phoneticPr fontId="6"/>
  </si>
  <si>
    <t>Horyu-zan
JPS105</t>
    <phoneticPr fontId="6"/>
  </si>
  <si>
    <t>10</t>
  </si>
  <si>
    <t>4.4</t>
  </si>
  <si>
    <t>3.4</t>
  </si>
  <si>
    <t>11</t>
  </si>
  <si>
    <t>4.7</t>
  </si>
  <si>
    <t>3.7</t>
  </si>
  <si>
    <t>7.0</t>
  </si>
  <si>
    <t>4.8</t>
  </si>
  <si>
    <t>3.9</t>
  </si>
  <si>
    <t>6.7</t>
  </si>
  <si>
    <t>4.3</t>
  </si>
  <si>
    <t>3.3</t>
  </si>
  <si>
    <t>9.3</t>
  </si>
  <si>
    <t>4.5</t>
  </si>
  <si>
    <t>3.6</t>
  </si>
  <si>
    <t>4.9</t>
  </si>
  <si>
    <t>3.8</t>
  </si>
  <si>
    <t>6.8</t>
  </si>
  <si>
    <t>4.0</t>
  </si>
  <si>
    <t>5.5</t>
  </si>
  <si>
    <t>9.0</t>
  </si>
  <si>
    <t>9.4</t>
  </si>
  <si>
    <t>4.6</t>
  </si>
  <si>
    <t>9.8</t>
  </si>
  <si>
    <t>4.1</t>
  </si>
  <si>
    <t>3.2</t>
  </si>
  <si>
    <t>7.2</t>
  </si>
  <si>
    <t>8.8</t>
  </si>
  <si>
    <t>6.9</t>
  </si>
  <si>
    <t>8.6</t>
  </si>
  <si>
    <t>5.0</t>
  </si>
  <si>
    <t>0.48</t>
  </si>
  <si>
    <t>1.2</t>
  </si>
  <si>
    <t>0.22</t>
  </si>
  <si>
    <t>0.25</t>
  </si>
  <si>
    <t>16</t>
  </si>
  <si>
    <t>14</t>
  </si>
  <si>
    <t>2.2</t>
  </si>
  <si>
    <t>18</t>
  </si>
  <si>
    <t>0.36</t>
  </si>
  <si>
    <t>0.99</t>
  </si>
  <si>
    <t>0.42</t>
  </si>
  <si>
    <t>0.12</t>
  </si>
  <si>
    <t>25</t>
  </si>
  <si>
    <t>22</t>
  </si>
  <si>
    <t>3.1</t>
  </si>
  <si>
    <t>27</t>
  </si>
  <si>
    <t>0.18</t>
  </si>
  <si>
    <t>0.52</t>
  </si>
  <si>
    <t>0.13</t>
  </si>
  <si>
    <t>0.16</t>
  </si>
  <si>
    <t>12</t>
  </si>
  <si>
    <t>1.3</t>
  </si>
  <si>
    <t>13</t>
  </si>
  <si>
    <t>0.69</t>
  </si>
  <si>
    <t>0.20</t>
  </si>
  <si>
    <t>15</t>
  </si>
  <si>
    <t>19</t>
  </si>
  <si>
    <t>0.31</t>
  </si>
  <si>
    <t>0.71</t>
  </si>
  <si>
    <t>20</t>
  </si>
  <si>
    <t>17</t>
  </si>
  <si>
    <t>0.44</t>
  </si>
  <si>
    <t>1.1</t>
  </si>
  <si>
    <t>0.19</t>
  </si>
  <si>
    <t>0.27</t>
  </si>
  <si>
    <t>23</t>
  </si>
  <si>
    <t>3.5</t>
  </si>
  <si>
    <t>0.30</t>
  </si>
  <si>
    <t>0.23</t>
  </si>
  <si>
    <t>0.14</t>
  </si>
  <si>
    <t>24</t>
  </si>
  <si>
    <t>26</t>
  </si>
  <si>
    <t>0.10</t>
  </si>
  <si>
    <t>9.2</t>
  </si>
  <si>
    <t>1.5</t>
  </si>
  <si>
    <t>0.15</t>
  </si>
  <si>
    <t>2.7</t>
  </si>
  <si>
    <t>0.39</t>
  </si>
  <si>
    <t>0.98</t>
  </si>
  <si>
    <t>0.80</t>
  </si>
  <si>
    <t>0.84</t>
  </si>
  <si>
    <t>6.4</t>
  </si>
  <si>
    <t>1.6</t>
  </si>
  <si>
    <t>2.0</t>
  </si>
  <si>
    <t>0.88</t>
  </si>
  <si>
    <t>1.8</t>
  </si>
  <si>
    <t>0.26</t>
  </si>
  <si>
    <t>0.82</t>
  </si>
  <si>
    <t>0.24</t>
  </si>
  <si>
    <t>1.4</t>
  </si>
  <si>
    <t>1.0</t>
  </si>
  <si>
    <t>0.21</t>
  </si>
  <si>
    <t>2.1</t>
  </si>
  <si>
    <t>21</t>
  </si>
  <si>
    <t>0.67</t>
  </si>
  <si>
    <t>0.51</t>
  </si>
  <si>
    <t>0.81</t>
  </si>
  <si>
    <t>0.76</t>
  </si>
  <si>
    <t>1.9</t>
  </si>
  <si>
    <t>0.17</t>
  </si>
  <si>
    <t>0.28</t>
  </si>
  <si>
    <t>0.90</t>
  </si>
  <si>
    <t>0.49</t>
  </si>
  <si>
    <t>2.5</t>
  </si>
  <si>
    <t>0.37</t>
  </si>
  <si>
    <t>0.45</t>
  </si>
  <si>
    <t>2.8</t>
  </si>
  <si>
    <t>0.32</t>
  </si>
  <si>
    <t>0.72</t>
  </si>
  <si>
    <t>0.11</t>
  </si>
  <si>
    <t>9.1</t>
  </si>
  <si>
    <t>0.41</t>
  </si>
  <si>
    <t>0.85</t>
  </si>
  <si>
    <t>0.89</t>
  </si>
  <si>
    <t>0.53</t>
  </si>
  <si>
    <t>0.35</t>
  </si>
  <si>
    <t>87</t>
  </si>
  <si>
    <t>1.7</t>
  </si>
  <si>
    <t>83</t>
  </si>
  <si>
    <t>110</t>
  </si>
  <si>
    <t>48</t>
  </si>
  <si>
    <t>85</t>
  </si>
  <si>
    <t>53</t>
  </si>
  <si>
    <t>32</t>
  </si>
  <si>
    <t>56</t>
  </si>
  <si>
    <t>46</t>
  </si>
  <si>
    <t xml:space="preserve">20 </t>
  </si>
  <si>
    <t>0.65</t>
  </si>
  <si>
    <t xml:space="preserve">0.29 </t>
  </si>
  <si>
    <t xml:space="preserve">0.35 </t>
  </si>
  <si>
    <t>150</t>
  </si>
  <si>
    <t>67</t>
  </si>
  <si>
    <t>0.57</t>
  </si>
  <si>
    <t>39</t>
  </si>
  <si>
    <t>31</t>
  </si>
  <si>
    <t>47</t>
  </si>
  <si>
    <t xml:space="preserve">0.91 </t>
  </si>
  <si>
    <t>0.75</t>
  </si>
  <si>
    <t>55</t>
  </si>
  <si>
    <t xml:space="preserve">0.42 </t>
  </si>
  <si>
    <t>100</t>
  </si>
  <si>
    <t>0.91</t>
  </si>
  <si>
    <t>63</t>
  </si>
  <si>
    <t>33</t>
  </si>
  <si>
    <t>58</t>
  </si>
  <si>
    <t xml:space="preserve">49 </t>
  </si>
  <si>
    <t>86</t>
  </si>
  <si>
    <t xml:space="preserve">0.66 </t>
  </si>
  <si>
    <t xml:space="preserve">0.72 </t>
  </si>
  <si>
    <t xml:space="preserve">0.59 </t>
  </si>
  <si>
    <t>64</t>
  </si>
  <si>
    <t>0.74</t>
  </si>
  <si>
    <t>140</t>
  </si>
  <si>
    <t>2.4</t>
  </si>
  <si>
    <t>41</t>
  </si>
  <si>
    <t>30</t>
  </si>
  <si>
    <t>54</t>
  </si>
  <si>
    <t xml:space="preserve">1.8 </t>
  </si>
  <si>
    <t xml:space="preserve">0.73 </t>
  </si>
  <si>
    <t>65</t>
  </si>
  <si>
    <t>Plot name: Sekido-san</t>
    <phoneticPr fontId="6"/>
  </si>
  <si>
    <t>Surveyor: Yo Sengi, Jiro Kodani, Hana Iwamoto</t>
    <phoneticPr fontId="6"/>
  </si>
  <si>
    <t>Acer pictum</t>
  </si>
  <si>
    <t>Cerasus jamasakura</t>
  </si>
  <si>
    <t>Plot name: Horyu-zan</t>
    <phoneticPr fontId="6"/>
  </si>
  <si>
    <t>Date: 10 September 2020</t>
    <phoneticPr fontId="6"/>
  </si>
  <si>
    <t>Date: 31 August 2020</t>
    <phoneticPr fontId="6"/>
  </si>
  <si>
    <r>
      <rPr>
        <sz val="11"/>
        <rFont val="宋体"/>
        <family val="3"/>
        <charset val="128"/>
      </rPr>
      <t>＋</t>
    </r>
  </si>
  <si>
    <t>Blank cells indicate "0" (no damage).</t>
  </si>
  <si>
    <t xml:space="preserve">                                            Trees locating on the eastern direction are shielded by lower trees.</t>
    <phoneticPr fontId="5"/>
  </si>
  <si>
    <r>
      <t>Estimated cause of decline:</t>
    </r>
    <r>
      <rPr>
        <sz val="11"/>
        <rFont val="Times New Roman"/>
        <family val="1"/>
      </rPr>
      <t xml:space="preserve"> 17, Form of tree is declined due to broken lower branch.</t>
    </r>
    <phoneticPr fontId="5"/>
  </si>
  <si>
    <r>
      <t>Estimated cause of decline:</t>
    </r>
    <r>
      <rPr>
        <sz val="11"/>
        <rFont val="Times New Roman"/>
        <family val="1"/>
      </rPr>
      <t xml:space="preserve"> 7, 16, 18, Tree height is lowered by suppression of surrounding trees.</t>
    </r>
    <phoneticPr fontId="5"/>
  </si>
  <si>
    <t>Plot name: Ijira-lake</t>
    <phoneticPr fontId="6"/>
  </si>
  <si>
    <t>Date: 30 September 2020</t>
    <phoneticPr fontId="6"/>
  </si>
  <si>
    <t>+</t>
  </si>
  <si>
    <t>Dead</t>
  </si>
  <si>
    <r>
      <t>Estimated cause of decline:</t>
    </r>
    <r>
      <rPr>
        <sz val="11"/>
        <rFont val="Times New Roman"/>
        <family val="1"/>
      </rPr>
      <t xml:space="preserve"> No.2, 4, 5-2, 8, 11, 12, 14, 15 and 17, bent stem; No. 10, bent stem and head; No. 13, bent stem and dichotomy; No. 19, suppression by other surrounding trees and bent stem; No. 20 suppression by other surrounding trees and dichotomy. No. 18, dead by supresstion of surrounding trees.</t>
    </r>
    <phoneticPr fontId="12"/>
  </si>
  <si>
    <t>10-2</t>
  </si>
  <si>
    <t>16-2</t>
  </si>
  <si>
    <t>Plot name: Yamato</t>
    <phoneticPr fontId="6"/>
  </si>
  <si>
    <t>Date: 29 September 2020</t>
    <phoneticPr fontId="6"/>
  </si>
  <si>
    <r>
      <t>Estimated cause of decline:</t>
    </r>
    <r>
      <rPr>
        <sz val="11"/>
        <rFont val="Times New Roman"/>
        <family val="1"/>
      </rPr>
      <t xml:space="preserve"> No. 20, bent stem; No. 8, 12-3 and 17, bent stem and head; No. 11-2, bent head and dichotomy; No. 18-2, bent head and insect damage; No. 6, dead by snow damage.</t>
    </r>
    <phoneticPr fontId="6"/>
  </si>
  <si>
    <t>Survey area 1: radius 7.98 m</t>
    <phoneticPr fontId="23" type="noConversion"/>
  </si>
  <si>
    <t>(Height &gt; 1.3 m)</t>
    <phoneticPr fontId="23" type="noConversion"/>
  </si>
  <si>
    <t>Tree No.</t>
  </si>
  <si>
    <t>DBH
(cm)</t>
    <phoneticPr fontId="23" type="noConversion"/>
  </si>
  <si>
    <t>Tree Height
(m)</t>
    <phoneticPr fontId="23" type="noConversion"/>
  </si>
  <si>
    <t>Remarks</t>
    <phoneticPr fontId="23" type="noConversion"/>
  </si>
  <si>
    <t>Survey area 2: radius 11.28 m</t>
    <phoneticPr fontId="23" type="noConversion"/>
  </si>
  <si>
    <t>(DBH &gt; 4 cm)</t>
    <phoneticPr fontId="23" type="noConversion"/>
  </si>
  <si>
    <t>Survey area 3: radius 17.85 m</t>
    <phoneticPr fontId="23" type="noConversion"/>
  </si>
  <si>
    <t>(DBH &gt; 18 cm)</t>
    <phoneticPr fontId="23" type="noConversion"/>
  </si>
  <si>
    <t>Scientific name</t>
    <phoneticPr fontId="23" type="noConversion"/>
  </si>
  <si>
    <t>Euonymus oxyphyllus</t>
  </si>
  <si>
    <t>160(138)</t>
  </si>
  <si>
    <t>Chengiopanax sciadophylloides</t>
  </si>
  <si>
    <t>Camellia japonica</t>
  </si>
  <si>
    <t>164(146)</t>
  </si>
  <si>
    <t>Acer japonicum</t>
  </si>
  <si>
    <t>152(37)</t>
  </si>
  <si>
    <t>Viburnum furcatum</t>
  </si>
  <si>
    <t>162(38)</t>
  </si>
  <si>
    <t>159(40)</t>
  </si>
  <si>
    <t>149(42)</t>
  </si>
  <si>
    <t>148(45)</t>
  </si>
  <si>
    <t>154(48)</t>
  </si>
  <si>
    <t>165(51)</t>
  </si>
  <si>
    <t>156(65)</t>
  </si>
  <si>
    <t>155(69)</t>
  </si>
  <si>
    <t>145(76)</t>
  </si>
  <si>
    <t>141(77)</t>
  </si>
  <si>
    <t>142(78)</t>
  </si>
  <si>
    <t>143(79)</t>
  </si>
  <si>
    <t>147(83)</t>
  </si>
  <si>
    <t>153(84)</t>
  </si>
  <si>
    <t>151(86)</t>
  </si>
  <si>
    <t>134(91)</t>
  </si>
  <si>
    <t>135(92)</t>
  </si>
  <si>
    <t>136(93)</t>
  </si>
  <si>
    <t>157(97)</t>
  </si>
  <si>
    <t>158(98)</t>
  </si>
  <si>
    <t>Dead</t>
    <phoneticPr fontId="5"/>
  </si>
  <si>
    <r>
      <t xml:space="preserve">Daphniphyllum macropodum </t>
    </r>
    <r>
      <rPr>
        <sz val="11"/>
        <rFont val="Times New Roman"/>
        <family val="1"/>
      </rPr>
      <t xml:space="preserve">ssp. </t>
    </r>
    <r>
      <rPr>
        <i/>
        <sz val="11"/>
        <rFont val="Times New Roman"/>
        <family val="1"/>
      </rPr>
      <t>humile</t>
    </r>
    <phoneticPr fontId="5"/>
  </si>
  <si>
    <t>Bushy standing 31, 157</t>
  </si>
  <si>
    <t>Bushy standing 31, 157</t>
    <phoneticPr fontId="5"/>
  </si>
  <si>
    <t>Bushy standing 34, 141-143</t>
    <phoneticPr fontId="5"/>
  </si>
  <si>
    <t>Bushy standing 36, 67, 68</t>
    <phoneticPr fontId="5"/>
  </si>
  <si>
    <t>Bushy standing 149, 89</t>
    <phoneticPr fontId="5"/>
  </si>
  <si>
    <t>Bushy standing 43, 90</t>
  </si>
  <si>
    <t>Bushy standing 43, 90</t>
    <phoneticPr fontId="5"/>
  </si>
  <si>
    <t>Bushy standing 49, 153</t>
    <phoneticPr fontId="5"/>
  </si>
  <si>
    <t>Bushy standing 165, 145</t>
    <phoneticPr fontId="5"/>
  </si>
  <si>
    <t>Bushy standing 54, 74, 75</t>
    <phoneticPr fontId="5"/>
  </si>
  <si>
    <t>Bushy standing 81, 82</t>
    <phoneticPr fontId="5"/>
  </si>
  <si>
    <t>Bushy standing 136, 94</t>
    <phoneticPr fontId="5"/>
  </si>
  <si>
    <t>139(57)</t>
  </si>
  <si>
    <t>Acer distylum</t>
  </si>
  <si>
    <t>166(140)</t>
  </si>
  <si>
    <t>167(58)</t>
  </si>
  <si>
    <t>168(61)</t>
  </si>
  <si>
    <t>169(62)</t>
  </si>
  <si>
    <t>170(99)</t>
  </si>
  <si>
    <t>Magnolia obovata</t>
  </si>
  <si>
    <t>97(221)</t>
  </si>
  <si>
    <t>Sorbus commixta</t>
  </si>
  <si>
    <t>17(202)</t>
  </si>
  <si>
    <t>Magnolia salicifolia</t>
  </si>
  <si>
    <t>23(197)</t>
  </si>
  <si>
    <t>22(196)</t>
  </si>
  <si>
    <t>19(195)</t>
  </si>
  <si>
    <t>18(193)</t>
  </si>
  <si>
    <t>Elliottia paniculata</t>
  </si>
  <si>
    <t>67(206)</t>
  </si>
  <si>
    <t>20(184)</t>
  </si>
  <si>
    <t>21(183)</t>
  </si>
  <si>
    <t>89(198)</t>
  </si>
  <si>
    <t>24(201)</t>
  </si>
  <si>
    <t>26(286)</t>
  </si>
  <si>
    <t>25(285)</t>
  </si>
  <si>
    <t>28(181)</t>
  </si>
  <si>
    <t>Padus grayana</t>
  </si>
  <si>
    <t>27(180)</t>
  </si>
  <si>
    <t>33(174)</t>
  </si>
  <si>
    <t>35(176)</t>
  </si>
  <si>
    <t>36(171)</t>
  </si>
  <si>
    <t>Cornus kousa</t>
  </si>
  <si>
    <t>40(166)</t>
  </si>
  <si>
    <t>38(169)</t>
  </si>
  <si>
    <t>Acer rufinerve</t>
  </si>
  <si>
    <t>39(170)</t>
  </si>
  <si>
    <t>80(157)</t>
  </si>
  <si>
    <t>Symplocos sawafutagi</t>
  </si>
  <si>
    <t>Aria alnifolia</t>
  </si>
  <si>
    <t>45(254)</t>
  </si>
  <si>
    <t>47(249)</t>
  </si>
  <si>
    <t>48(250)</t>
  </si>
  <si>
    <t>49(251)</t>
  </si>
  <si>
    <t>50(252)</t>
  </si>
  <si>
    <t>51(253)</t>
  </si>
  <si>
    <t>52(248)</t>
  </si>
  <si>
    <t>55(244)</t>
  </si>
  <si>
    <t>53(242)</t>
  </si>
  <si>
    <t>54(243)</t>
  </si>
  <si>
    <t>1(247)</t>
  </si>
  <si>
    <t>5(232)</t>
  </si>
  <si>
    <t>6(234)</t>
  </si>
  <si>
    <t>4(231)</t>
  </si>
  <si>
    <t>57(239)</t>
  </si>
  <si>
    <t>56(238)</t>
  </si>
  <si>
    <t>58(241)</t>
  </si>
  <si>
    <t>7(235)</t>
  </si>
  <si>
    <t>Toxicodendron trichocarpum</t>
  </si>
  <si>
    <t>69(229)</t>
  </si>
  <si>
    <t>9(227)</t>
  </si>
  <si>
    <t>65(226)</t>
  </si>
  <si>
    <t>8(224)</t>
  </si>
  <si>
    <t>10(225)</t>
  </si>
  <si>
    <t>11(219)</t>
  </si>
  <si>
    <t>12(215)</t>
  </si>
  <si>
    <t>13(281)</t>
  </si>
  <si>
    <t>14(212)</t>
  </si>
  <si>
    <t>15(211)</t>
  </si>
  <si>
    <t>41(162)</t>
  </si>
  <si>
    <t>42(163)</t>
  </si>
  <si>
    <t>43(289)</t>
  </si>
  <si>
    <t>Clethra barbinervis</t>
  </si>
  <si>
    <t>46(156)</t>
  </si>
  <si>
    <t>44(158)</t>
  </si>
  <si>
    <t>34(175)</t>
  </si>
  <si>
    <t>Callicarpa japonica</t>
  </si>
  <si>
    <t>30(186)</t>
  </si>
  <si>
    <t>29(187)</t>
  </si>
  <si>
    <t>70(200)</t>
  </si>
  <si>
    <t>69(199)</t>
  </si>
  <si>
    <t>101(208)</t>
  </si>
  <si>
    <t>66(207)</t>
  </si>
  <si>
    <t>71(209)</t>
  </si>
  <si>
    <t>16(218)</t>
  </si>
  <si>
    <t>61(237)</t>
  </si>
  <si>
    <t>3(255)</t>
  </si>
  <si>
    <t>2(256)</t>
  </si>
  <si>
    <t>73(260)</t>
  </si>
  <si>
    <t>74(261)</t>
  </si>
  <si>
    <t>72(262)</t>
  </si>
  <si>
    <t>32(263)</t>
  </si>
  <si>
    <t>31(264)</t>
  </si>
  <si>
    <t>79(265)</t>
  </si>
  <si>
    <t>78(266)</t>
  </si>
  <si>
    <t>Eurya japonica</t>
  </si>
  <si>
    <t>77(267)</t>
  </si>
  <si>
    <t>81(268)</t>
  </si>
  <si>
    <t>82(269)</t>
  </si>
  <si>
    <t>75(271)</t>
  </si>
  <si>
    <t>76(273)</t>
  </si>
  <si>
    <t>59(274)</t>
  </si>
  <si>
    <t>60(275)</t>
  </si>
  <si>
    <t>64(276)</t>
  </si>
  <si>
    <t>63(277)</t>
  </si>
  <si>
    <t>96(278)</t>
  </si>
  <si>
    <t>37(279)</t>
  </si>
  <si>
    <t>Ilex leucoclada</t>
  </si>
  <si>
    <t>Viburnum wrightii</t>
  </si>
  <si>
    <t>Ilex crenata var. radicans</t>
  </si>
  <si>
    <t>Lost</t>
  </si>
  <si>
    <t>Survey area 1: radius 7.98 m, 1/3</t>
    <phoneticPr fontId="23" type="noConversion"/>
  </si>
  <si>
    <t>Survey area 1: radius 7.98 m, 3/3</t>
    <phoneticPr fontId="23" type="noConversion"/>
  </si>
  <si>
    <t>Survey area 1: radius 7.98 m, 2/3</t>
    <phoneticPr fontId="23" type="noConversion"/>
  </si>
  <si>
    <r>
      <t>Bushy standing 29</t>
    </r>
    <r>
      <rPr>
        <sz val="11"/>
        <rFont val="ＭＳ Ｐ明朝"/>
        <family val="1"/>
        <charset val="128"/>
      </rPr>
      <t>、</t>
    </r>
    <r>
      <rPr>
        <sz val="11"/>
        <rFont val="Times New Roman"/>
        <family val="1"/>
      </rPr>
      <t>96</t>
    </r>
    <phoneticPr fontId="3"/>
  </si>
  <si>
    <t>Bushy standing 73-75</t>
    <phoneticPr fontId="5"/>
  </si>
  <si>
    <t>Bushy standing 19, 20, 68, 70, 71</t>
    <phoneticPr fontId="5"/>
  </si>
  <si>
    <t>Bushy standing 62, 63</t>
    <phoneticPr fontId="5"/>
  </si>
  <si>
    <t>Bushy standing 5, 59</t>
    <phoneticPr fontId="5"/>
  </si>
  <si>
    <t>Bushy standing 54, 56, 57</t>
    <phoneticPr fontId="5"/>
  </si>
  <si>
    <t>Bushy standing 8, 9, 50, 51, 53</t>
    <phoneticPr fontId="5"/>
  </si>
  <si>
    <t>Bushy standing 15, 280</t>
    <phoneticPr fontId="5"/>
  </si>
  <si>
    <t>Bushy standing 129-133</t>
    <phoneticPr fontId="5"/>
  </si>
  <si>
    <t>Bushy standing 124, 125, 126, 128</t>
    <phoneticPr fontId="5"/>
  </si>
  <si>
    <t>Bushy standing 16, 17, 116, 117, 119</t>
    <phoneticPr fontId="5"/>
  </si>
  <si>
    <t>Bushy standing 112, 114</t>
    <phoneticPr fontId="5"/>
  </si>
  <si>
    <t>Bushy standing 107, 108</t>
    <phoneticPr fontId="5"/>
  </si>
  <si>
    <t>Bushy standing 101, 102</t>
    <phoneticPr fontId="5"/>
  </si>
  <si>
    <t>Bushy standing 12, 90</t>
    <phoneticPr fontId="5"/>
  </si>
  <si>
    <t>Bushy standing 13, 93</t>
    <phoneticPr fontId="5"/>
  </si>
  <si>
    <t>Bushy standing 85, 87, 88</t>
    <phoneticPr fontId="5"/>
  </si>
  <si>
    <t>Bushy standing 80-82</t>
    <phoneticPr fontId="5"/>
  </si>
  <si>
    <t>Bushy standing 146-150</t>
    <phoneticPr fontId="5"/>
  </si>
  <si>
    <t>Bushy standing 140-142</t>
    <phoneticPr fontId="5"/>
  </si>
  <si>
    <t>Bushy standing 144, 145</t>
    <phoneticPr fontId="5"/>
  </si>
  <si>
    <t>Bushy standing 135-138</t>
    <phoneticPr fontId="5"/>
  </si>
  <si>
    <r>
      <t xml:space="preserve">Rhododendron lagopus </t>
    </r>
    <r>
      <rPr>
        <sz val="11"/>
        <rFont val="Times New Roman"/>
        <family val="1"/>
      </rPr>
      <t>var.</t>
    </r>
    <r>
      <rPr>
        <i/>
        <sz val="11"/>
        <rFont val="Times New Roman"/>
        <family val="1"/>
      </rPr>
      <t xml:space="preserve"> niphophilum</t>
    </r>
    <phoneticPr fontId="5"/>
  </si>
  <si>
    <r>
      <t>Acer amoenum</t>
    </r>
    <r>
      <rPr>
        <sz val="11"/>
        <rFont val="Times New Roman"/>
        <family val="1"/>
      </rPr>
      <t xml:space="preserve"> var.</t>
    </r>
    <r>
      <rPr>
        <i/>
        <sz val="11"/>
        <rFont val="Times New Roman"/>
        <family val="1"/>
      </rPr>
      <t xml:space="preserve"> matsumurae</t>
    </r>
    <phoneticPr fontId="5"/>
  </si>
  <si>
    <r>
      <t>Hamamelis japonica</t>
    </r>
    <r>
      <rPr>
        <sz val="11"/>
        <rFont val="Times New Roman"/>
        <family val="1"/>
      </rPr>
      <t xml:space="preserve"> var. </t>
    </r>
    <r>
      <rPr>
        <i/>
        <sz val="11"/>
        <rFont val="Times New Roman"/>
        <family val="1"/>
      </rPr>
      <t>discolor</t>
    </r>
    <phoneticPr fontId="5"/>
  </si>
  <si>
    <r>
      <t>Lindera umbellata</t>
    </r>
    <r>
      <rPr>
        <sz val="11"/>
        <rFont val="Times New Roman"/>
        <family val="1"/>
      </rPr>
      <t xml:space="preserve"> var.</t>
    </r>
    <r>
      <rPr>
        <i/>
        <sz val="11"/>
        <rFont val="Times New Roman"/>
        <family val="1"/>
      </rPr>
      <t xml:space="preserve"> membranacea</t>
    </r>
    <phoneticPr fontId="5"/>
  </si>
  <si>
    <r>
      <t>Ilex crenata</t>
    </r>
    <r>
      <rPr>
        <sz val="11"/>
        <rFont val="Times New Roman"/>
        <family val="1"/>
      </rPr>
      <t xml:space="preserve"> var. </t>
    </r>
    <r>
      <rPr>
        <i/>
        <sz val="11"/>
        <rFont val="Times New Roman"/>
        <family val="1"/>
      </rPr>
      <t>radicans</t>
    </r>
    <phoneticPr fontId="5"/>
  </si>
  <si>
    <t>Abundance</t>
    <phoneticPr fontId="23" type="noConversion"/>
  </si>
  <si>
    <t>Sasa kurilensis</t>
  </si>
  <si>
    <t>Carex conica var. conica</t>
  </si>
  <si>
    <t>Struthiopteris niponica</t>
  </si>
  <si>
    <t>Schizophragma hydrangeoides</t>
  </si>
  <si>
    <t>Ardisia japonica</t>
  </si>
  <si>
    <t>Carex morrowi</t>
  </si>
  <si>
    <t>Dioscorea tokoro</t>
  </si>
  <si>
    <t>Mitchella undulata</t>
  </si>
  <si>
    <t>Kadsura japonica</t>
  </si>
  <si>
    <t>Dumasia truncata</t>
  </si>
  <si>
    <t>Castanea crenata</t>
  </si>
  <si>
    <r>
      <t xml:space="preserve">Daphniphyllum macropodum </t>
    </r>
    <r>
      <rPr>
        <sz val="11"/>
        <rFont val="Times New Roman"/>
        <family val="1"/>
      </rPr>
      <t>ssp.</t>
    </r>
    <r>
      <rPr>
        <i/>
        <sz val="11"/>
        <rFont val="Times New Roman"/>
        <family val="1"/>
      </rPr>
      <t xml:space="preserve"> humile</t>
    </r>
    <phoneticPr fontId="5"/>
  </si>
  <si>
    <r>
      <t>Aucuba japonica</t>
    </r>
    <r>
      <rPr>
        <sz val="11"/>
        <rFont val="Times New Roman"/>
        <family val="1"/>
      </rPr>
      <t xml:space="preserve"> var. </t>
    </r>
    <r>
      <rPr>
        <i/>
        <sz val="11"/>
        <rFont val="Times New Roman"/>
        <family val="1"/>
      </rPr>
      <t>borealis</t>
    </r>
    <phoneticPr fontId="5"/>
  </si>
  <si>
    <r>
      <t xml:space="preserve">Cephalotaxus harringtonia </t>
    </r>
    <r>
      <rPr>
        <sz val="11"/>
        <rFont val="Times New Roman"/>
        <family val="1"/>
      </rPr>
      <t>var.</t>
    </r>
    <r>
      <rPr>
        <i/>
        <sz val="11"/>
        <rFont val="Times New Roman"/>
        <family val="1"/>
      </rPr>
      <t xml:space="preserve"> nana</t>
    </r>
    <phoneticPr fontId="5"/>
  </si>
  <si>
    <r>
      <t xml:space="preserve">Torreya nucifera </t>
    </r>
    <r>
      <rPr>
        <sz val="11"/>
        <rFont val="Times New Roman"/>
        <family val="1"/>
      </rPr>
      <t>var.</t>
    </r>
    <r>
      <rPr>
        <i/>
        <sz val="11"/>
        <rFont val="Times New Roman"/>
        <family val="1"/>
      </rPr>
      <t xml:space="preserve"> radicans</t>
    </r>
    <phoneticPr fontId="5"/>
  </si>
  <si>
    <r>
      <t xml:space="preserve">Euonymus alatus </t>
    </r>
    <r>
      <rPr>
        <sz val="11"/>
        <rFont val="Times New Roman"/>
        <family val="1"/>
      </rPr>
      <t xml:space="preserve">var. </t>
    </r>
    <r>
      <rPr>
        <i/>
        <sz val="11"/>
        <rFont val="Times New Roman"/>
        <family val="1"/>
      </rPr>
      <t>alatus</t>
    </r>
    <phoneticPr fontId="5"/>
  </si>
  <si>
    <r>
      <t xml:space="preserve">Ilex crenata </t>
    </r>
    <r>
      <rPr>
        <sz val="11"/>
        <rFont val="Times New Roman"/>
        <family val="1"/>
      </rPr>
      <t>var.</t>
    </r>
    <r>
      <rPr>
        <i/>
        <sz val="11"/>
        <rFont val="Times New Roman"/>
        <family val="1"/>
      </rPr>
      <t xml:space="preserve"> radicans</t>
    </r>
    <phoneticPr fontId="5"/>
  </si>
  <si>
    <r>
      <t xml:space="preserve">Coptis japonica </t>
    </r>
    <r>
      <rPr>
        <sz val="11"/>
        <rFont val="Times New Roman"/>
        <family val="1"/>
      </rPr>
      <t xml:space="preserve">var. </t>
    </r>
    <r>
      <rPr>
        <i/>
        <sz val="11"/>
        <rFont val="Times New Roman"/>
        <family val="1"/>
      </rPr>
      <t>anemonifolia</t>
    </r>
    <phoneticPr fontId="5"/>
  </si>
  <si>
    <r>
      <t xml:space="preserve">Goodyera foliosa </t>
    </r>
    <r>
      <rPr>
        <sz val="11"/>
        <rFont val="Times New Roman"/>
        <family val="1"/>
      </rPr>
      <t>var.</t>
    </r>
    <r>
      <rPr>
        <i/>
        <sz val="11"/>
        <rFont val="Times New Roman"/>
        <family val="1"/>
      </rPr>
      <t xml:space="preserve"> laevis</t>
    </r>
    <phoneticPr fontId="5"/>
  </si>
  <si>
    <r>
      <t xml:space="preserve">Lindera umbellata </t>
    </r>
    <r>
      <rPr>
        <sz val="11"/>
        <rFont val="Times New Roman"/>
        <family val="1"/>
      </rPr>
      <t>var.</t>
    </r>
    <r>
      <rPr>
        <i/>
        <sz val="11"/>
        <rFont val="Times New Roman"/>
        <family val="1"/>
      </rPr>
      <t xml:space="preserve"> membranacea</t>
    </r>
    <phoneticPr fontId="5"/>
  </si>
  <si>
    <t>Sasa palmata</t>
  </si>
  <si>
    <t>Disporum smilacinum</t>
  </si>
  <si>
    <t>Heloniopsis orientalis</t>
  </si>
  <si>
    <t>Smilax China</t>
  </si>
  <si>
    <r>
      <t xml:space="preserve">Shortia uniflora </t>
    </r>
    <r>
      <rPr>
        <sz val="11"/>
        <rFont val="Times New Roman"/>
        <family val="1"/>
      </rPr>
      <t>var.</t>
    </r>
    <r>
      <rPr>
        <i/>
        <sz val="11"/>
        <rFont val="Times New Roman"/>
        <family val="1"/>
      </rPr>
      <t xml:space="preserve"> kantoensis</t>
    </r>
    <phoneticPr fontId="5"/>
  </si>
  <si>
    <r>
      <t xml:space="preserve">Rhododendron kaempferi </t>
    </r>
    <r>
      <rPr>
        <sz val="11"/>
        <rFont val="Times New Roman"/>
        <family val="1"/>
      </rPr>
      <t xml:space="preserve">var. </t>
    </r>
    <r>
      <rPr>
        <i/>
        <sz val="11"/>
        <rFont val="Times New Roman"/>
        <family val="1"/>
      </rPr>
      <t>kaempferi</t>
    </r>
    <phoneticPr fontId="5"/>
  </si>
  <si>
    <r>
      <t xml:space="preserve">Eurya japonica </t>
    </r>
    <r>
      <rPr>
        <sz val="11"/>
        <rFont val="Times New Roman"/>
        <family val="1"/>
      </rPr>
      <t xml:space="preserve">var. </t>
    </r>
    <r>
      <rPr>
        <i/>
        <sz val="11"/>
        <rFont val="Times New Roman"/>
        <family val="1"/>
      </rPr>
      <t>japonica</t>
    </r>
    <phoneticPr fontId="5"/>
  </si>
  <si>
    <r>
      <t xml:space="preserve">Aucuba japonica </t>
    </r>
    <r>
      <rPr>
        <sz val="11"/>
        <rFont val="Times New Roman"/>
        <family val="1"/>
      </rPr>
      <t>var.</t>
    </r>
    <r>
      <rPr>
        <i/>
        <sz val="11"/>
        <rFont val="Times New Roman"/>
        <family val="1"/>
      </rPr>
      <t xml:space="preserve"> borealis</t>
    </r>
    <phoneticPr fontId="5"/>
  </si>
  <si>
    <r>
      <t xml:space="preserve">Cornus kousa </t>
    </r>
    <r>
      <rPr>
        <sz val="11"/>
        <rFont val="Times New Roman"/>
        <family val="1"/>
      </rPr>
      <t xml:space="preserve">ssp. </t>
    </r>
    <r>
      <rPr>
        <i/>
        <sz val="11"/>
        <rFont val="Times New Roman"/>
        <family val="1"/>
      </rPr>
      <t>kousa</t>
    </r>
    <phoneticPr fontId="5"/>
  </si>
  <si>
    <r>
      <t xml:space="preserve">Acer amoenum </t>
    </r>
    <r>
      <rPr>
        <sz val="11"/>
        <rFont val="Times New Roman"/>
        <family val="1"/>
      </rPr>
      <t>var.</t>
    </r>
    <r>
      <rPr>
        <i/>
        <sz val="11"/>
        <rFont val="Times New Roman"/>
        <family val="1"/>
      </rPr>
      <t xml:space="preserve"> matsumurae</t>
    </r>
    <phoneticPr fontId="5"/>
  </si>
  <si>
    <r>
      <t>Daphniphyllum macropodum</t>
    </r>
    <r>
      <rPr>
        <sz val="11"/>
        <rFont val="Times New Roman"/>
        <family val="1"/>
      </rPr>
      <t xml:space="preserve"> ssp.</t>
    </r>
    <r>
      <rPr>
        <i/>
        <sz val="11"/>
        <rFont val="Times New Roman"/>
        <family val="1"/>
      </rPr>
      <t xml:space="preserve"> humile</t>
    </r>
    <phoneticPr fontId="5"/>
  </si>
  <si>
    <r>
      <t xml:space="preserve">Skimmia japonica </t>
    </r>
    <r>
      <rPr>
        <sz val="11"/>
        <rFont val="Times New Roman"/>
        <family val="1"/>
      </rPr>
      <t xml:space="preserve">var. </t>
    </r>
    <r>
      <rPr>
        <i/>
        <sz val="11"/>
        <rFont val="Times New Roman"/>
        <family val="1"/>
      </rPr>
      <t>intermedia</t>
    </r>
    <phoneticPr fontId="5"/>
  </si>
  <si>
    <r>
      <t>Cerasus incisa</t>
    </r>
    <r>
      <rPr>
        <sz val="11"/>
        <rFont val="Times New Roman"/>
        <family val="1"/>
      </rPr>
      <t xml:space="preserve"> var. </t>
    </r>
    <r>
      <rPr>
        <i/>
        <sz val="11"/>
        <rFont val="Times New Roman"/>
        <family val="1"/>
      </rPr>
      <t>kinkiensis</t>
    </r>
    <phoneticPr fontId="5"/>
  </si>
  <si>
    <r>
      <t>Hamamelis japonica</t>
    </r>
    <r>
      <rPr>
        <sz val="11"/>
        <rFont val="Times New Roman"/>
        <family val="1"/>
      </rPr>
      <t xml:space="preserve"> var.</t>
    </r>
    <r>
      <rPr>
        <i/>
        <sz val="11"/>
        <rFont val="Times New Roman"/>
        <family val="1"/>
      </rPr>
      <t xml:space="preserve"> discolor</t>
    </r>
    <phoneticPr fontId="5"/>
  </si>
  <si>
    <r>
      <t>Cephalotaxus harringtonia</t>
    </r>
    <r>
      <rPr>
        <sz val="11"/>
        <rFont val="Times New Roman"/>
        <family val="1"/>
      </rPr>
      <t xml:space="preserve"> var.</t>
    </r>
    <r>
      <rPr>
        <i/>
        <sz val="11"/>
        <rFont val="Times New Roman"/>
        <family val="1"/>
      </rPr>
      <t xml:space="preserve"> nana</t>
    </r>
    <phoneticPr fontId="5"/>
  </si>
  <si>
    <t>Haplic / Ferric Alisol</t>
    <phoneticPr fontId="5"/>
  </si>
  <si>
    <t>Adinandra bockiana</t>
  </si>
  <si>
    <t>Cunninghamia lanceolata</t>
    <phoneticPr fontId="5"/>
  </si>
  <si>
    <t>Eurya nitida</t>
  </si>
  <si>
    <t>Fagus crenata</t>
    <phoneticPr fontId="5"/>
  </si>
  <si>
    <t>Machilus pingii</t>
    <phoneticPr fontId="5"/>
  </si>
  <si>
    <t>Pinus massoniana</t>
    <phoneticPr fontId="5"/>
  </si>
  <si>
    <t>Symplocos lancifolia</t>
    <phoneticPr fontId="5"/>
  </si>
  <si>
    <t>Symplocos setchuenensis</t>
    <phoneticPr fontId="5"/>
  </si>
  <si>
    <t>Acer grosseri</t>
  </si>
  <si>
    <t>Carpinus cordata</t>
  </si>
  <si>
    <t>Castanopsis fargesii</t>
  </si>
  <si>
    <t>Celastrus orbiculatus</t>
  </si>
  <si>
    <t>Cunninghamia lanceolata</t>
  </si>
  <si>
    <t>Diospyros morrisiana</t>
  </si>
  <si>
    <t>Elaeocarpus duclouxii</t>
  </si>
  <si>
    <t>Elaeocarpus japonicus</t>
  </si>
  <si>
    <t>Eurya loquaniana</t>
  </si>
  <si>
    <t>Pinus massoniana</t>
  </si>
  <si>
    <t>Randia cochinchinensis</t>
  </si>
  <si>
    <t>Aidia cochinchinensis</t>
  </si>
  <si>
    <t>Stranvaesia tomentosa</t>
  </si>
  <si>
    <t>Symplocos lancifolia</t>
  </si>
  <si>
    <t>Symplocos setchuenensis</t>
  </si>
  <si>
    <t>Vaccinium sprengelii</t>
  </si>
  <si>
    <t>Agrimonia pilosa</t>
  </si>
  <si>
    <t>Aleurites fordii</t>
  </si>
  <si>
    <t>Antidesma decicatalum</t>
  </si>
  <si>
    <t>Aquilegia ecalcarata</t>
  </si>
  <si>
    <t>Ardisia crenata</t>
  </si>
  <si>
    <t>Balanophora henryi</t>
  </si>
  <si>
    <t>Caesalpinia crista</t>
  </si>
  <si>
    <t>Camellia sinensis</t>
  </si>
  <si>
    <t>Camellia tsofuii</t>
  </si>
  <si>
    <t>Cardamine leucantha</t>
  </si>
  <si>
    <t>Cinnamomum appelianum</t>
  </si>
  <si>
    <t>Daphniphyllum oldhamii</t>
  </si>
  <si>
    <t>Dichroa febrifuga</t>
  </si>
  <si>
    <t>Diplopterygium chinensis</t>
  </si>
  <si>
    <t>Dryopteris erythrosora</t>
  </si>
  <si>
    <t>Embelia rudis</t>
  </si>
  <si>
    <t>Equisetum hyemale</t>
  </si>
  <si>
    <t>Glechoma longituba</t>
  </si>
  <si>
    <t>Gordonia acuminata</t>
  </si>
  <si>
    <t>Laurocerasus spinulosa</t>
  </si>
  <si>
    <t>Lindera kwangtungensis</t>
  </si>
  <si>
    <t>Lophatherum gracile</t>
  </si>
  <si>
    <t>Lysimachia paridiformis</t>
  </si>
  <si>
    <t>Machilus pingii</t>
  </si>
  <si>
    <t>Maesa japonica</t>
  </si>
  <si>
    <t>Mahonia eurybracteata</t>
  </si>
  <si>
    <t>Michelia macclurei</t>
  </si>
  <si>
    <t>Microlepia marginata</t>
  </si>
  <si>
    <t>Photinia glabra</t>
  </si>
  <si>
    <t>Reineckea carnea</t>
  </si>
  <si>
    <t>Rhododendron simsii</t>
  </si>
  <si>
    <t>Rubia ovatifolia</t>
  </si>
  <si>
    <t>Rubus assamensis</t>
  </si>
  <si>
    <t>Rubus mesogaeus</t>
  </si>
  <si>
    <t>Sanguisorba officinalis</t>
  </si>
  <si>
    <t>Sapium discolor</t>
  </si>
  <si>
    <t>Sarcandra glabra</t>
  </si>
  <si>
    <t>Smilax china</t>
  </si>
  <si>
    <t>Symplocos botryantha</t>
  </si>
  <si>
    <t>Symplocos laurina</t>
  </si>
  <si>
    <t>Trachycarpus fortunei</t>
  </si>
  <si>
    <t>Euonymus alatus</t>
    <phoneticPr fontId="5"/>
  </si>
  <si>
    <r>
      <t xml:space="preserve">Quercus crispula </t>
    </r>
    <r>
      <rPr>
        <sz val="11"/>
        <rFont val="Times New Roman"/>
        <family val="1"/>
      </rPr>
      <t xml:space="preserve">var. </t>
    </r>
    <r>
      <rPr>
        <i/>
        <sz val="11"/>
        <rFont val="Times New Roman"/>
        <family val="1"/>
      </rPr>
      <t>crispula</t>
    </r>
    <phoneticPr fontId="5"/>
  </si>
  <si>
    <r>
      <t>Quercus crispula</t>
    </r>
    <r>
      <rPr>
        <sz val="11"/>
        <rFont val="Times New Roman"/>
        <family val="1"/>
      </rPr>
      <t xml:space="preserve"> var. </t>
    </r>
    <r>
      <rPr>
        <i/>
        <sz val="11"/>
        <rFont val="Times New Roman"/>
        <family val="1"/>
      </rPr>
      <t>crispula</t>
    </r>
    <phoneticPr fontId="5"/>
  </si>
  <si>
    <t>Table 5.8.1 Understory vegetation survey</t>
    <phoneticPr fontId="6"/>
  </si>
  <si>
    <t>Plot name: Sekido-san (Area: Happo, Japan) JPS005</t>
    <phoneticPr fontId="6"/>
  </si>
  <si>
    <t>Table 5.8.2 Understory vegetation survey</t>
    <phoneticPr fontId="6"/>
  </si>
  <si>
    <t>Plot name: Horyu-zan (Area: Happo, Japan) JPS105</t>
    <phoneticPr fontId="6"/>
  </si>
  <si>
    <t>Sulfate
-S</t>
    <phoneticPr fontId="6"/>
  </si>
  <si>
    <r>
      <t>Soil sampling date</t>
    </r>
    <r>
      <rPr>
        <sz val="11"/>
        <rFont val="ＭＳ Ｐ明朝"/>
        <family val="1"/>
        <charset val="128"/>
      </rPr>
      <t>：11</t>
    </r>
    <r>
      <rPr>
        <sz val="11"/>
        <rFont val="Times New Roman"/>
        <family val="1"/>
      </rPr>
      <t xml:space="preserve"> November 2020</t>
    </r>
    <phoneticPr fontId="6"/>
  </si>
  <si>
    <t>Name of analysis laboratory:  Chongqing Ecological and Environmental Monitoring Center</t>
    <phoneticPr fontId="6"/>
  </si>
  <si>
    <t>-</t>
    <phoneticPr fontId="5"/>
  </si>
  <si>
    <t>Table 5.5.3 Soil chemical analysis: Sekido-san (Area: Happo, Japan) JPS005</t>
    <phoneticPr fontId="6"/>
  </si>
  <si>
    <t>Table 5.5.4 Soil chemical analysis: Horyu-zan (Area: Happo, Japan) JPS105</t>
    <phoneticPr fontId="6"/>
  </si>
  <si>
    <t>Jinyunshan
CNS004</t>
    <phoneticPr fontId="6"/>
  </si>
  <si>
    <t>Table 5.5.1 Soil chemical analysis: Jinyunshan (Area: Jinyunshan, China) CNS004</t>
    <phoneticPr fontId="6"/>
  </si>
  <si>
    <t>Table 5.5.2 Soil chemical analysis: Dabagou (Area: Jiwozi, China) CNS007</t>
    <phoneticPr fontId="6"/>
  </si>
  <si>
    <r>
      <t>Soil sampling date</t>
    </r>
    <r>
      <rPr>
        <sz val="11"/>
        <rFont val="ＭＳ Ｐ明朝"/>
        <family val="1"/>
        <charset val="128"/>
      </rPr>
      <t>：19</t>
    </r>
    <r>
      <rPr>
        <sz val="11"/>
        <rFont val="Times New Roman"/>
        <family val="1"/>
      </rPr>
      <t xml:space="preserve"> October 2020</t>
    </r>
    <phoneticPr fontId="6"/>
  </si>
  <si>
    <t>Name of analysis laboratory:  Xi’an Environmental Monitoring Center Station</t>
    <phoneticPr fontId="6"/>
  </si>
  <si>
    <t>Dabagou
CNS007</t>
    <phoneticPr fontId="6"/>
  </si>
  <si>
    <t>Brown soil</t>
    <phoneticPr fontId="5"/>
  </si>
  <si>
    <t>Plot name: Junyunshan-1</t>
    <phoneticPr fontId="6"/>
  </si>
  <si>
    <t>Date: 11 November 2020</t>
    <phoneticPr fontId="6"/>
  </si>
  <si>
    <t>Surveyor: Lixianyuan</t>
    <phoneticPr fontId="6"/>
  </si>
  <si>
    <t>E</t>
    <phoneticPr fontId="5"/>
  </si>
  <si>
    <t>1
(3)</t>
  </si>
  <si>
    <t>2
(2)</t>
  </si>
  <si>
    <t>3
(58)</t>
  </si>
  <si>
    <t>4
(101)</t>
  </si>
  <si>
    <t>5
(105)</t>
  </si>
  <si>
    <t>6
(70)</t>
  </si>
  <si>
    <t>8
(72)</t>
  </si>
  <si>
    <t>9
(103)</t>
  </si>
  <si>
    <t>10
(104)</t>
  </si>
  <si>
    <t>7
(102)</t>
  </si>
  <si>
    <t>Null</t>
    <phoneticPr fontId="5"/>
  </si>
  <si>
    <r>
      <t>Estimated cause of decline:</t>
    </r>
    <r>
      <rPr>
        <sz val="11"/>
        <rFont val="Times New Roman"/>
        <family val="1"/>
      </rPr>
      <t xml:space="preserve"> </t>
    </r>
    <phoneticPr fontId="5"/>
  </si>
  <si>
    <t>Plot name: Jinyunshan-2</t>
    <phoneticPr fontId="6"/>
  </si>
  <si>
    <t>Surveyor: Meng xiaoxing</t>
    <phoneticPr fontId="6"/>
  </si>
  <si>
    <t>1(67)</t>
  </si>
  <si>
    <t>2(68)</t>
  </si>
  <si>
    <t>3(74)</t>
  </si>
  <si>
    <t>4(76)</t>
  </si>
  <si>
    <t>6(41)</t>
  </si>
  <si>
    <t>8(71)</t>
  </si>
  <si>
    <t>9(70)</t>
  </si>
  <si>
    <t>10(69)</t>
  </si>
  <si>
    <t>Table 5.6.3 Observation of tree decline: Dabagou (Area: Jiwozi, China) CNS007</t>
    <phoneticPr fontId="5"/>
  </si>
  <si>
    <t>Plot name: Dabagou</t>
    <phoneticPr fontId="6"/>
  </si>
  <si>
    <t>Date: 19 October 2020</t>
    <phoneticPr fontId="6"/>
  </si>
  <si>
    <t>Surveyor: Zhu Jian, Yang Naiwang, Fu GeJuan, Wu Yu</t>
    <phoneticPr fontId="6"/>
  </si>
  <si>
    <t>Pinus armandii</t>
  </si>
  <si>
    <t>Table 5.6.5 Observation of tree decline: Sekido-san (Area: Happo, Japan) JPS005</t>
    <phoneticPr fontId="5"/>
  </si>
  <si>
    <t>Table 5.6.6 Observation of tree decline: Horyu-zan (Area: Happo, Japan) JPS105</t>
    <phoneticPr fontId="5"/>
  </si>
  <si>
    <t>Table 5.6.7 Observation of tree decline: Ijira (Area: Ijira, Japan) JPS006</t>
    <phoneticPr fontId="5"/>
  </si>
  <si>
    <t>Table 5.6.8 Observation of tree decline: Yamato (Area: Ijira, Japan) JPS106</t>
    <phoneticPr fontId="6"/>
  </si>
  <si>
    <t>Table 5.6.4 Observation of tree decline: Xiaoping (Area: Xiaoping, China) CNS009</t>
    <phoneticPr fontId="5"/>
  </si>
  <si>
    <t>Date: 27 October 2020</t>
    <phoneticPr fontId="6"/>
  </si>
  <si>
    <t>Plot name: XPZ-01</t>
    <phoneticPr fontId="6"/>
  </si>
  <si>
    <t>Surveyor: Zhang Yashuang</t>
    <phoneticPr fontId="6"/>
  </si>
  <si>
    <t>Table 5.7.4 Description of trees: Sekido-san (Area: Happo, Japan) JPS005</t>
    <phoneticPr fontId="6"/>
  </si>
  <si>
    <t>Table 5.7.5 Description of trees: Horyu-zan (Area: Happo, Japan) JPS105</t>
    <phoneticPr fontId="6"/>
  </si>
  <si>
    <t>Surveyor: Li xianyuan</t>
    <phoneticPr fontId="6"/>
  </si>
  <si>
    <t>Table 5.7.2 Description of trees: Jinyunshan-2 (Area: Jinyunshan, China) CNS004</t>
    <phoneticPr fontId="6"/>
  </si>
  <si>
    <t>Eurya loquaniana</t>
    <phoneticPr fontId="5"/>
  </si>
  <si>
    <t>Stranvaesia tomentosa</t>
    <phoneticPr fontId="5"/>
  </si>
  <si>
    <t>Adinandra bockiana</t>
    <phoneticPr fontId="5"/>
  </si>
  <si>
    <r>
      <t xml:space="preserve">Castanopsis carlesii </t>
    </r>
    <r>
      <rPr>
        <sz val="11"/>
        <rFont val="Times New Roman"/>
        <family val="1"/>
      </rPr>
      <t>var.</t>
    </r>
    <r>
      <rPr>
        <i/>
        <sz val="11"/>
        <rFont val="Times New Roman"/>
        <family val="1"/>
      </rPr>
      <t xml:space="preserve"> spinulosa</t>
    </r>
    <phoneticPr fontId="5"/>
  </si>
  <si>
    <r>
      <t xml:space="preserve">Viburnum sambucinum </t>
    </r>
    <r>
      <rPr>
        <sz val="11"/>
        <rFont val="Times New Roman"/>
        <family val="1"/>
      </rPr>
      <t>var.</t>
    </r>
    <r>
      <rPr>
        <i/>
        <sz val="11"/>
        <rFont val="Times New Roman"/>
        <family val="1"/>
      </rPr>
      <t xml:space="preserve"> tomentosum</t>
    </r>
    <phoneticPr fontId="5"/>
  </si>
  <si>
    <t>Table 5.7.3 Description of trees: Dabagou (Area: Jiwozi, China) CNS007</t>
    <phoneticPr fontId="6"/>
  </si>
  <si>
    <t>Crataegus hupehensis</t>
  </si>
  <si>
    <t>Viburnum kansuense</t>
  </si>
  <si>
    <t>Viburnum betulifolium</t>
  </si>
  <si>
    <t>Rosa omeiensis</t>
  </si>
  <si>
    <t>Lespedeza formosa</t>
  </si>
  <si>
    <t>Elaeagnus henryi</t>
  </si>
  <si>
    <t>Prunus venosa</t>
  </si>
  <si>
    <t>Larix gmelinii</t>
  </si>
  <si>
    <t>Table 5.8.4 Understory vegetation survey</t>
    <phoneticPr fontId="6"/>
  </si>
  <si>
    <t>Table 5.8.5 Understory vegetation survey</t>
    <phoneticPr fontId="6"/>
  </si>
  <si>
    <t>Plot name: Jinyunshan-1 (Area: Jinyunshan, China) CNS004</t>
    <phoneticPr fontId="6"/>
  </si>
  <si>
    <t>Arachniodes chinensis</t>
  </si>
  <si>
    <t>Alpinia japonica</t>
  </si>
  <si>
    <t>Ilex tetramera</t>
  </si>
  <si>
    <t>Woodwardia japonica</t>
  </si>
  <si>
    <t>Plot name: Jinyunshan-2 (Area: Jinyunshan, China) CNS004</t>
    <phoneticPr fontId="6"/>
  </si>
  <si>
    <t>Arachniodes omaena</t>
  </si>
  <si>
    <r>
      <t xml:space="preserve">Castanopsis carlesii </t>
    </r>
    <r>
      <rPr>
        <sz val="11"/>
        <rFont val="Times New Roman"/>
        <family val="1"/>
      </rPr>
      <t xml:space="preserve">var. </t>
    </r>
    <r>
      <rPr>
        <i/>
        <sz val="11"/>
        <rFont val="Times New Roman"/>
        <family val="1"/>
      </rPr>
      <t>spinulosa</t>
    </r>
    <phoneticPr fontId="5"/>
  </si>
  <si>
    <r>
      <t>Ardisia</t>
    </r>
    <r>
      <rPr>
        <sz val="11"/>
        <rFont val="Times New Roman"/>
        <family val="1"/>
      </rPr>
      <t xml:space="preserve"> sp.</t>
    </r>
    <phoneticPr fontId="5"/>
  </si>
  <si>
    <t>Table 5.8.3 Understory vegetation survey</t>
    <phoneticPr fontId="6"/>
  </si>
  <si>
    <t>Plot name: Dabagou (Area: Jiwozi, China) CNS007</t>
    <phoneticPr fontId="6"/>
  </si>
  <si>
    <t xml:space="preserve"> +</t>
  </si>
  <si>
    <t>Fargesia spathacea</t>
    <phoneticPr fontId="5"/>
  </si>
  <si>
    <t>Chimaphila japonica</t>
    <phoneticPr fontId="5"/>
  </si>
  <si>
    <t>Acidic-Udic Argosol</t>
    <phoneticPr fontId="5"/>
  </si>
  <si>
    <t>Table 5.6.1 Observation of tree decline: Jinyunshan-1 (Area: Jinyunshan, China) CNS004</t>
    <phoneticPr fontId="5"/>
  </si>
  <si>
    <t>Table 5.6.2 Observation of tree decline: Jinyunshan-2 (Area: Jinyunshan, China) CNS004</t>
    <phoneticPr fontId="5"/>
  </si>
  <si>
    <r>
      <t xml:space="preserve">Quercus aliena </t>
    </r>
    <r>
      <rPr>
        <sz val="11"/>
        <rFont val="Times New Roman"/>
        <family val="1"/>
      </rPr>
      <t xml:space="preserve">var. </t>
    </r>
    <r>
      <rPr>
        <i/>
        <sz val="11"/>
        <rFont val="Times New Roman"/>
        <family val="1"/>
      </rPr>
      <t>acuteserrata</t>
    </r>
    <phoneticPr fontId="5"/>
  </si>
  <si>
    <t>―</t>
    <phoneticPr fontId="5"/>
  </si>
  <si>
    <t>Table 5.7.1 Description of trees: Jinyunshan-1 (Area: Jinyunshan, China) CNS004</t>
    <phoneticPr fontId="6"/>
  </si>
  <si>
    <t>Plot name: Jinyunshan-1</t>
    <phoneticPr fontId="6"/>
  </si>
  <si>
    <r>
      <t xml:space="preserve">Berberis </t>
    </r>
    <r>
      <rPr>
        <sz val="11"/>
        <rFont val="Times New Roman"/>
        <family val="1"/>
      </rPr>
      <t>sp.</t>
    </r>
    <phoneticPr fontId="5"/>
  </si>
  <si>
    <r>
      <t>Ardisia crispa</t>
    </r>
    <r>
      <rPr>
        <sz val="11"/>
        <rFont val="Times New Roman"/>
        <family val="1"/>
      </rPr>
      <t xml:space="preserve"> var. </t>
    </r>
    <r>
      <rPr>
        <i/>
        <sz val="11"/>
        <rFont val="Times New Roman"/>
        <family val="1"/>
      </rPr>
      <t>dielsii</t>
    </r>
    <phoneticPr fontId="5"/>
  </si>
  <si>
    <r>
      <t>Neolitsea aurata </t>
    </r>
    <r>
      <rPr>
        <sz val="11"/>
        <rFont val="Times New Roman"/>
        <family val="1"/>
      </rPr>
      <t>var. </t>
    </r>
    <r>
      <rPr>
        <i/>
        <sz val="11"/>
        <rFont val="Times New Roman"/>
        <family val="1"/>
      </rPr>
      <t>glauca</t>
    </r>
    <phoneticPr fontId="5"/>
  </si>
  <si>
    <r>
      <t>Ilex viridis </t>
    </r>
    <r>
      <rPr>
        <sz val="11"/>
        <rFont val="Times New Roman"/>
        <family val="1"/>
      </rPr>
      <t>var. </t>
    </r>
    <r>
      <rPr>
        <i/>
        <sz val="11"/>
        <rFont val="Times New Roman"/>
        <family val="1"/>
      </rPr>
      <t>brevipedicellata</t>
    </r>
    <phoneticPr fontId="5"/>
  </si>
  <si>
    <t>"Lost" indicates the individual which disappeared at the latest survey in 2020, while it was recorded in 2015.</t>
    <phoneticPr fontId="5"/>
  </si>
  <si>
    <r>
      <t>(g kg</t>
    </r>
    <r>
      <rPr>
        <vertAlign val="superscript"/>
        <sz val="12"/>
        <rFont val="Times New Roman"/>
        <family val="1"/>
      </rPr>
      <t>-1</t>
    </r>
    <r>
      <rPr>
        <sz val="12"/>
        <rFont val="Times New Roman"/>
        <family val="1"/>
      </rPr>
      <t>)</t>
    </r>
    <phoneticPr fontId="6"/>
  </si>
  <si>
    <t xml:space="preserve"> + :Significantly taller than other trees.     - : Significantly lower than other trees.</t>
    <phoneticPr fontId="12"/>
  </si>
  <si>
    <t xml:space="preserve"> + :Significantly taller than other trees.     - : Significantly lower than other trees.</t>
    <phoneticPr fontId="5"/>
  </si>
  <si>
    <r>
      <t>Estimated cause of decline:</t>
    </r>
    <r>
      <rPr>
        <sz val="11"/>
        <rFont val="Times New Roman"/>
        <family val="1"/>
      </rPr>
      <t xml:space="preserve"> 4, 8, not specified.</t>
    </r>
    <phoneticPr fontId="5"/>
  </si>
  <si>
    <r>
      <t>Estimated cause of decline:</t>
    </r>
    <r>
      <rPr>
        <sz val="11"/>
        <rFont val="Times New Roman"/>
        <family val="1"/>
      </rPr>
      <t xml:space="preserve"> 1, not specified.</t>
    </r>
    <phoneticPr fontId="5"/>
  </si>
  <si>
    <r>
      <t>Estimated cause of decline:</t>
    </r>
    <r>
      <rPr>
        <sz val="11"/>
        <rFont val="Times New Roman"/>
        <family val="1"/>
      </rPr>
      <t xml:space="preserve"> High stand density.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</si>
</sst>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¥&quot;#,##0;[Red]&quot;¥&quot;\-#,##0"/>
    <numFmt numFmtId="176" formatCode="0.0_ "/>
    <numFmt numFmtId="177" formatCode="0.0"/>
    <numFmt numFmtId="178" formatCode="0_ "/>
    <numFmt numFmtId="179" formatCode="#,##0.0;[Red]\-#,##0.0"/>
    <numFmt numFmtId="180" formatCode="0.000_ "/>
    <numFmt numFmtId="181" formatCode="0.00_ "/>
    <numFmt numFmtId="182" formatCode="#,##0.000;[Red]\-#,##0.000"/>
    <numFmt numFmtId="183" formatCode="0.0_);[Red]\(0.0\)"/>
  </numFmts>
  <fonts count="28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宋体"/>
      <family val="3"/>
      <charset val="128"/>
    </font>
    <font>
      <b/>
      <sz val="11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Times New Roman"/>
      <family val="1"/>
    </font>
    <font>
      <sz val="9"/>
      <name val="Times New Roman"/>
      <family val="1"/>
    </font>
    <font>
      <i/>
      <sz val="11"/>
      <name val="Times New Roman"/>
      <family val="1"/>
    </font>
    <font>
      <sz val="11"/>
      <name val="ＭＳ Ｐゴシック"/>
      <family val="3"/>
      <charset val="128"/>
    </font>
    <font>
      <u/>
      <sz val="11"/>
      <name val="Times New Roman"/>
      <family val="1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2"/>
      <name val="宋体"/>
    </font>
    <font>
      <sz val="10"/>
      <name val="Arial"/>
      <family val="2"/>
    </font>
    <font>
      <sz val="12"/>
      <name val="Times New Roman"/>
      <family val="1"/>
    </font>
    <font>
      <vertAlign val="subscript"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Calibri"/>
      <family val="2"/>
    </font>
    <font>
      <sz val="11"/>
      <color theme="1"/>
      <name val="游ゴシック"/>
      <family val="3"/>
      <charset val="128"/>
      <scheme val="minor"/>
    </font>
    <font>
      <sz val="12"/>
      <name val="宋体"/>
    </font>
    <font>
      <sz val="12"/>
      <name val="宋体"/>
    </font>
    <font>
      <sz val="9"/>
      <name val="宋体"/>
    </font>
    <font>
      <sz val="14"/>
      <name val="Times New Roman"/>
      <family val="1"/>
    </font>
    <font>
      <sz val="11"/>
      <name val="宋体"/>
      <family val="3"/>
      <charset val="128"/>
    </font>
    <font>
      <sz val="12"/>
      <color rgb="FFFF0000"/>
      <name val="Times New Roman"/>
      <family val="1"/>
    </font>
    <font>
      <sz val="1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9">
    <xf numFmtId="0" fontId="0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10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10" fillId="0" borderId="0"/>
    <xf numFmtId="0" fontId="2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5" fillId="0" borderId="0"/>
    <xf numFmtId="0" fontId="15" fillId="0" borderId="0"/>
    <xf numFmtId="0" fontId="10" fillId="0" borderId="0"/>
    <xf numFmtId="0" fontId="14" fillId="0" borderId="0"/>
    <xf numFmtId="0" fontId="19" fillId="0" borderId="0"/>
    <xf numFmtId="6" fontId="10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/>
    <xf numFmtId="0" fontId="14" fillId="0" borderId="0">
      <alignment vertical="center"/>
    </xf>
  </cellStyleXfs>
  <cellXfs count="331">
    <xf numFmtId="0" fontId="0" fillId="0" borderId="0" xfId="0"/>
    <xf numFmtId="0" fontId="4" fillId="0" borderId="0" xfId="1" applyFont="1" applyAlignment="1">
      <alignment vertical="center"/>
    </xf>
    <xf numFmtId="0" fontId="3" fillId="0" borderId="0" xfId="2"/>
    <xf numFmtId="0" fontId="7" fillId="0" borderId="0" xfId="3" applyFont="1" applyAlignment="1">
      <alignment vertical="center"/>
    </xf>
    <xf numFmtId="0" fontId="3" fillId="0" borderId="0" xfId="2" applyBorder="1"/>
    <xf numFmtId="0" fontId="7" fillId="0" borderId="0" xfId="1" applyFont="1" applyBorder="1" applyAlignment="1">
      <alignment horizontal="center" vertical="center"/>
    </xf>
    <xf numFmtId="176" fontId="7" fillId="0" borderId="0" xfId="1" applyNumberFormat="1" applyFont="1" applyFill="1" applyBorder="1" applyAlignment="1">
      <alignment vertical="center"/>
    </xf>
    <xf numFmtId="0" fontId="7" fillId="0" borderId="0" xfId="5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4" fillId="0" borderId="0" xfId="2" applyFont="1" applyAlignment="1">
      <alignment vertical="center"/>
    </xf>
    <xf numFmtId="0" fontId="7" fillId="0" borderId="0" xfId="2" applyFont="1" applyBorder="1" applyAlignment="1">
      <alignment vertical="center"/>
    </xf>
    <xf numFmtId="0" fontId="7" fillId="0" borderId="0" xfId="6" applyFont="1" applyAlignment="1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vertical="center"/>
    </xf>
    <xf numFmtId="0" fontId="7" fillId="0" borderId="0" xfId="7" applyFont="1" applyFill="1" applyBorder="1" applyAlignment="1">
      <alignment horizontal="center" vertical="center"/>
    </xf>
    <xf numFmtId="0" fontId="7" fillId="0" borderId="0" xfId="1" applyFont="1" applyFill="1" applyAlignment="1">
      <alignment vertical="center"/>
    </xf>
    <xf numFmtId="0" fontId="4" fillId="0" borderId="0" xfId="15" applyFont="1"/>
    <xf numFmtId="0" fontId="7" fillId="0" borderId="0" xfId="16" applyFont="1" applyAlignment="1">
      <alignment horizontal="center" vertical="center"/>
    </xf>
    <xf numFmtId="0" fontId="7" fillId="0" borderId="0" xfId="16" applyFont="1" applyBorder="1" applyAlignment="1">
      <alignment vertical="center"/>
    </xf>
    <xf numFmtId="0" fontId="7" fillId="0" borderId="0" xfId="16" applyFont="1" applyBorder="1" applyAlignment="1">
      <alignment horizontal="left" vertical="center"/>
    </xf>
    <xf numFmtId="0" fontId="4" fillId="0" borderId="0" xfId="16" applyFont="1" applyBorder="1" applyAlignment="1">
      <alignment horizontal="left" vertical="center"/>
    </xf>
    <xf numFmtId="0" fontId="7" fillId="0" borderId="0" xfId="22" applyFont="1">
      <alignment vertical="center"/>
    </xf>
    <xf numFmtId="0" fontId="11" fillId="0" borderId="0" xfId="22" applyFont="1" applyFill="1" applyBorder="1">
      <alignment vertical="center"/>
    </xf>
    <xf numFmtId="0" fontId="7" fillId="0" borderId="0" xfId="23" applyFont="1">
      <alignment vertical="center"/>
    </xf>
    <xf numFmtId="0" fontId="7" fillId="0" borderId="0" xfId="2" applyFont="1" applyFill="1" applyBorder="1" applyAlignment="1">
      <alignment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24" fillId="0" borderId="0" xfId="15" applyFont="1" applyFill="1" applyBorder="1" applyAlignment="1">
      <alignment vertical="center" textRotation="180" wrapText="1"/>
    </xf>
    <xf numFmtId="0" fontId="7" fillId="0" borderId="0" xfId="16" applyFont="1" applyFill="1" applyBorder="1" applyAlignment="1">
      <alignment vertical="center" wrapText="1"/>
    </xf>
    <xf numFmtId="177" fontId="7" fillId="0" borderId="0" xfId="16" applyNumberFormat="1" applyFont="1" applyBorder="1" applyAlignment="1">
      <alignment horizontal="center" vertical="center"/>
    </xf>
    <xf numFmtId="1" fontId="7" fillId="0" borderId="0" xfId="16" applyNumberFormat="1" applyFont="1" applyBorder="1" applyAlignment="1">
      <alignment horizontal="center" vertical="center"/>
    </xf>
    <xf numFmtId="2" fontId="7" fillId="0" borderId="0" xfId="16" applyNumberFormat="1" applyFont="1" applyBorder="1" applyAlignment="1">
      <alignment horizontal="center" vertical="center"/>
    </xf>
    <xf numFmtId="176" fontId="7" fillId="0" borderId="0" xfId="16" applyNumberFormat="1" applyFont="1" applyBorder="1" applyAlignment="1">
      <alignment horizontal="center" vertical="center"/>
    </xf>
    <xf numFmtId="180" fontId="7" fillId="0" borderId="0" xfId="16" applyNumberFormat="1" applyFont="1" applyBorder="1" applyAlignment="1">
      <alignment horizontal="center" vertical="center"/>
    </xf>
    <xf numFmtId="14" fontId="7" fillId="0" borderId="0" xfId="16" quotePrefix="1" applyNumberFormat="1" applyFont="1" applyBorder="1" applyAlignment="1">
      <alignment vertical="center"/>
    </xf>
    <xf numFmtId="181" fontId="7" fillId="0" borderId="0" xfId="16" applyNumberFormat="1" applyFont="1" applyBorder="1" applyAlignment="1">
      <alignment horizontal="center" vertical="center"/>
    </xf>
    <xf numFmtId="0" fontId="7" fillId="0" borderId="0" xfId="16" applyFont="1" applyFill="1" applyBorder="1" applyAlignment="1">
      <alignment horizontal="left" vertical="center"/>
    </xf>
    <xf numFmtId="0" fontId="7" fillId="0" borderId="5" xfId="1" applyFont="1" applyBorder="1" applyAlignment="1">
      <alignment vertical="center"/>
    </xf>
    <xf numFmtId="0" fontId="7" fillId="0" borderId="3" xfId="1" applyFont="1" applyBorder="1" applyAlignment="1">
      <alignment vertical="center"/>
    </xf>
    <xf numFmtId="0" fontId="7" fillId="0" borderId="3" xfId="1" applyFont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3" xfId="1" applyFont="1" applyBorder="1" applyAlignment="1">
      <alignment vertical="center" wrapText="1"/>
    </xf>
    <xf numFmtId="0" fontId="9" fillId="0" borderId="3" xfId="1" applyFont="1" applyBorder="1" applyAlignment="1">
      <alignment horizontal="center" vertical="top" textRotation="180" wrapText="1"/>
    </xf>
    <xf numFmtId="0" fontId="7" fillId="0" borderId="0" xfId="1" applyFont="1" applyFill="1" applyBorder="1" applyAlignment="1">
      <alignment vertical="center"/>
    </xf>
    <xf numFmtId="0" fontId="7" fillId="0" borderId="7" xfId="1" applyFont="1" applyFill="1" applyBorder="1" applyAlignment="1">
      <alignment vertical="center"/>
    </xf>
    <xf numFmtId="0" fontId="7" fillId="0" borderId="7" xfId="5" applyFont="1" applyFill="1" applyBorder="1" applyAlignment="1">
      <alignment horizontal="center" vertical="center"/>
    </xf>
    <xf numFmtId="0" fontId="7" fillId="0" borderId="0" xfId="4" applyFont="1" applyBorder="1" applyAlignment="1">
      <alignment vertical="center"/>
    </xf>
    <xf numFmtId="176" fontId="7" fillId="0" borderId="0" xfId="1" applyNumberFormat="1" applyFont="1" applyFill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0" fontId="7" fillId="0" borderId="8" xfId="4" applyFont="1" applyBorder="1" applyAlignment="1">
      <alignment vertical="center"/>
    </xf>
    <xf numFmtId="176" fontId="7" fillId="0" borderId="8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vertical="center"/>
    </xf>
    <xf numFmtId="0" fontId="7" fillId="0" borderId="6" xfId="1" applyFont="1" applyFill="1" applyBorder="1" applyAlignment="1">
      <alignment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5" xfId="2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7" fillId="2" borderId="3" xfId="2" applyFont="1" applyFill="1" applyBorder="1" applyAlignment="1">
      <alignment horizontal="center" vertical="center"/>
    </xf>
    <xf numFmtId="0" fontId="7" fillId="0" borderId="3" xfId="2" applyFont="1" applyBorder="1" applyAlignment="1">
      <alignment vertical="center" wrapText="1"/>
    </xf>
    <xf numFmtId="0" fontId="9" fillId="0" borderId="3" xfId="2" applyFont="1" applyBorder="1" applyAlignment="1">
      <alignment horizontal="center" vertical="top" textRotation="180" wrapText="1"/>
    </xf>
    <xf numFmtId="0" fontId="9" fillId="0" borderId="3" xfId="8" applyFont="1" applyBorder="1" applyAlignment="1">
      <alignment horizontal="center" vertical="top" textRotation="180" wrapText="1"/>
    </xf>
    <xf numFmtId="0" fontId="7" fillId="0" borderId="7" xfId="2" applyFont="1" applyFill="1" applyBorder="1" applyAlignment="1">
      <alignment vertical="center"/>
    </xf>
    <xf numFmtId="0" fontId="7" fillId="0" borderId="7" xfId="7" applyFont="1" applyFill="1" applyBorder="1" applyAlignment="1">
      <alignment horizontal="center" vertical="center"/>
    </xf>
    <xf numFmtId="0" fontId="7" fillId="0" borderId="1" xfId="4" applyFont="1" applyBorder="1" applyAlignment="1">
      <alignment vertical="center"/>
    </xf>
    <xf numFmtId="0" fontId="7" fillId="0" borderId="6" xfId="2" applyFont="1" applyFill="1" applyBorder="1" applyAlignment="1">
      <alignment vertical="center"/>
    </xf>
    <xf numFmtId="0" fontId="7" fillId="0" borderId="6" xfId="2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center" vertical="center"/>
    </xf>
    <xf numFmtId="176" fontId="7" fillId="0" borderId="8" xfId="2" applyNumberFormat="1" applyFont="1" applyFill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5" xfId="1" quotePrefix="1" applyFont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178" fontId="7" fillId="0" borderId="0" xfId="2" applyNumberFormat="1" applyFont="1" applyFill="1" applyBorder="1" applyAlignment="1">
      <alignment horizontal="center" vertical="center"/>
    </xf>
    <xf numFmtId="176" fontId="7" fillId="0" borderId="8" xfId="2" applyNumberFormat="1" applyFont="1" applyFill="1" applyBorder="1" applyAlignment="1">
      <alignment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16" applyFont="1" applyBorder="1" applyAlignment="1">
      <alignment horizontal="center" vertical="center"/>
    </xf>
    <xf numFmtId="0" fontId="14" fillId="0" borderId="0" xfId="17"/>
    <xf numFmtId="0" fontId="16" fillId="0" borderId="0" xfId="17" applyFont="1"/>
    <xf numFmtId="0" fontId="16" fillId="0" borderId="0" xfId="15" applyFont="1" applyBorder="1" applyAlignment="1">
      <alignment vertical="center" wrapText="1"/>
    </xf>
    <xf numFmtId="0" fontId="16" fillId="0" borderId="0" xfId="15" applyFont="1" applyFill="1" applyBorder="1" applyAlignment="1">
      <alignment vertical="center" wrapText="1"/>
    </xf>
    <xf numFmtId="0" fontId="7" fillId="0" borderId="0" xfId="16" applyFont="1" applyBorder="1" applyAlignment="1">
      <alignment vertical="center" wrapText="1"/>
    </xf>
    <xf numFmtId="0" fontId="16" fillId="0" borderId="0" xfId="15" applyFont="1" applyBorder="1" applyAlignment="1">
      <alignment vertical="center"/>
    </xf>
    <xf numFmtId="0" fontId="16" fillId="0" borderId="0" xfId="15" applyFont="1" applyBorder="1" applyAlignment="1">
      <alignment horizontal="center"/>
    </xf>
    <xf numFmtId="0" fontId="16" fillId="0" borderId="0" xfId="15" applyFont="1" applyBorder="1" applyAlignment="1"/>
    <xf numFmtId="0" fontId="7" fillId="0" borderId="0" xfId="16" applyFont="1" applyBorder="1" applyAlignment="1">
      <alignment horizontal="center" vertical="top"/>
    </xf>
    <xf numFmtId="0" fontId="14" fillId="0" borderId="0" xfId="17" applyBorder="1"/>
    <xf numFmtId="0" fontId="16" fillId="0" borderId="1" xfId="15" applyFont="1" applyFill="1" applyBorder="1" applyAlignment="1">
      <alignment horizontal="center"/>
    </xf>
    <xf numFmtId="0" fontId="16" fillId="0" borderId="2" xfId="15" applyFont="1" applyFill="1" applyBorder="1" applyAlignment="1">
      <alignment horizontal="center"/>
    </xf>
    <xf numFmtId="0" fontId="16" fillId="0" borderId="0" xfId="15" applyFont="1" applyFill="1" applyBorder="1" applyAlignment="1">
      <alignment horizontal="center"/>
    </xf>
    <xf numFmtId="0" fontId="16" fillId="0" borderId="0" xfId="15" applyFont="1" applyFill="1" applyBorder="1" applyAlignment="1">
      <alignment horizontal="center" vertical="center"/>
    </xf>
    <xf numFmtId="40" fontId="16" fillId="0" borderId="1" xfId="17" applyNumberFormat="1" applyFont="1" applyFill="1" applyBorder="1" applyAlignment="1">
      <alignment horizontal="center"/>
    </xf>
    <xf numFmtId="40" fontId="16" fillId="0" borderId="0" xfId="17" applyNumberFormat="1" applyFont="1" applyFill="1" applyBorder="1" applyAlignment="1">
      <alignment horizontal="center"/>
    </xf>
    <xf numFmtId="40" fontId="16" fillId="0" borderId="2" xfId="17" applyNumberFormat="1" applyFont="1" applyFill="1" applyBorder="1" applyAlignment="1">
      <alignment horizontal="center"/>
    </xf>
    <xf numFmtId="177" fontId="7" fillId="0" borderId="0" xfId="16" applyNumberFormat="1" applyFont="1" applyFill="1" applyBorder="1" applyAlignment="1">
      <alignment horizontal="center" vertical="center"/>
    </xf>
    <xf numFmtId="177" fontId="7" fillId="0" borderId="2" xfId="16" applyNumberFormat="1" applyFont="1" applyFill="1" applyBorder="1" applyAlignment="1">
      <alignment horizontal="center" vertical="center"/>
    </xf>
    <xf numFmtId="0" fontId="7" fillId="0" borderId="0" xfId="2" applyFont="1"/>
    <xf numFmtId="40" fontId="7" fillId="0" borderId="0" xfId="16" quotePrefix="1" applyNumberFormat="1" applyFont="1" applyFill="1" applyBorder="1" applyAlignment="1">
      <alignment horizontal="center" vertical="center"/>
    </xf>
    <xf numFmtId="40" fontId="7" fillId="0" borderId="2" xfId="16" quotePrefix="1" applyNumberFormat="1" applyFont="1" applyFill="1" applyBorder="1" applyAlignment="1">
      <alignment horizontal="center" vertical="center"/>
    </xf>
    <xf numFmtId="179" fontId="7" fillId="0" borderId="1" xfId="16" applyNumberFormat="1" applyFont="1" applyFill="1" applyBorder="1" applyAlignment="1">
      <alignment horizontal="center" vertical="center"/>
    </xf>
    <xf numFmtId="179" fontId="7" fillId="0" borderId="0" xfId="16" applyNumberFormat="1" applyFont="1" applyFill="1" applyBorder="1" applyAlignment="1">
      <alignment horizontal="center" vertical="center"/>
    </xf>
    <xf numFmtId="179" fontId="7" fillId="0" borderId="2" xfId="16" applyNumberFormat="1" applyFont="1" applyFill="1" applyBorder="1" applyAlignment="1">
      <alignment horizontal="center" vertical="center"/>
    </xf>
    <xf numFmtId="0" fontId="7" fillId="0" borderId="1" xfId="16" applyFont="1" applyFill="1" applyBorder="1" applyAlignment="1">
      <alignment horizontal="center" vertical="center"/>
    </xf>
    <xf numFmtId="0" fontId="7" fillId="0" borderId="0" xfId="16" applyFont="1" applyFill="1" applyBorder="1" applyAlignment="1">
      <alignment horizontal="center" vertical="center"/>
    </xf>
    <xf numFmtId="0" fontId="7" fillId="0" borderId="2" xfId="16" applyFont="1" applyFill="1" applyBorder="1" applyAlignment="1">
      <alignment horizontal="center" vertical="center"/>
    </xf>
    <xf numFmtId="0" fontId="16" fillId="0" borderId="1" xfId="15" applyFont="1" applyFill="1" applyBorder="1" applyAlignment="1">
      <alignment horizontal="center" vertical="center"/>
    </xf>
    <xf numFmtId="0" fontId="16" fillId="0" borderId="3" xfId="15" applyFont="1" applyFill="1" applyBorder="1" applyAlignment="1">
      <alignment horizontal="center"/>
    </xf>
    <xf numFmtId="0" fontId="7" fillId="0" borderId="0" xfId="2" applyFont="1" applyBorder="1" applyAlignment="1">
      <alignment horizontal="center" vertical="center" textRotation="180"/>
    </xf>
    <xf numFmtId="0" fontId="7" fillId="0" borderId="6" xfId="2" applyFont="1" applyBorder="1" applyAlignment="1">
      <alignment horizontal="center" vertical="center" textRotation="180"/>
    </xf>
    <xf numFmtId="56" fontId="7" fillId="0" borderId="5" xfId="2" quotePrefix="1" applyNumberFormat="1" applyFont="1" applyBorder="1" applyAlignment="1">
      <alignment horizontal="center" vertical="center"/>
    </xf>
    <xf numFmtId="0" fontId="7" fillId="0" borderId="5" xfId="2" quotePrefix="1" applyFont="1" applyBorder="1" applyAlignment="1">
      <alignment horizontal="center" vertical="center"/>
    </xf>
    <xf numFmtId="0" fontId="16" fillId="0" borderId="3" xfId="15" applyFont="1" applyFill="1" applyBorder="1" applyAlignment="1">
      <alignment horizontal="center"/>
    </xf>
    <xf numFmtId="0" fontId="16" fillId="0" borderId="1" xfId="15" applyFont="1" applyFill="1" applyBorder="1" applyAlignment="1">
      <alignment horizontal="center" vertical="center"/>
    </xf>
    <xf numFmtId="0" fontId="16" fillId="0" borderId="0" xfId="15" applyFont="1" applyFill="1" applyBorder="1" applyAlignment="1">
      <alignment horizontal="center" vertical="center" wrapText="1"/>
    </xf>
    <xf numFmtId="2" fontId="16" fillId="0" borderId="0" xfId="17" applyNumberFormat="1" applyFont="1" applyFill="1" applyBorder="1" applyAlignment="1">
      <alignment horizontal="center" vertical="center"/>
    </xf>
    <xf numFmtId="2" fontId="16" fillId="0" borderId="2" xfId="17" applyNumberFormat="1" applyFont="1" applyFill="1" applyBorder="1" applyAlignment="1">
      <alignment horizontal="center" vertical="center"/>
    </xf>
    <xf numFmtId="0" fontId="7" fillId="0" borderId="1" xfId="16" applyFont="1" applyFill="1" applyBorder="1" applyAlignment="1">
      <alignment horizontal="center" vertical="center"/>
    </xf>
    <xf numFmtId="0" fontId="7" fillId="0" borderId="0" xfId="16" applyFont="1" applyFill="1" applyBorder="1" applyAlignment="1">
      <alignment horizontal="center" vertical="center"/>
    </xf>
    <xf numFmtId="0" fontId="7" fillId="0" borderId="2" xfId="16" applyFont="1" applyFill="1" applyBorder="1" applyAlignment="1">
      <alignment horizontal="center" vertical="center"/>
    </xf>
    <xf numFmtId="40" fontId="7" fillId="0" borderId="1" xfId="16" applyNumberFormat="1" applyFont="1" applyFill="1" applyBorder="1" applyAlignment="1">
      <alignment horizontal="center" vertical="center"/>
    </xf>
    <xf numFmtId="40" fontId="7" fillId="0" borderId="0" xfId="16" applyNumberFormat="1" applyFont="1" applyFill="1" applyBorder="1" applyAlignment="1">
      <alignment horizontal="center" vertical="center"/>
    </xf>
    <xf numFmtId="40" fontId="7" fillId="0" borderId="2" xfId="16" applyNumberFormat="1" applyFont="1" applyFill="1" applyBorder="1" applyAlignment="1">
      <alignment horizontal="center" vertical="center"/>
    </xf>
    <xf numFmtId="179" fontId="7" fillId="0" borderId="1" xfId="16" applyNumberFormat="1" applyFont="1" applyFill="1" applyBorder="1" applyAlignment="1">
      <alignment horizontal="center" vertical="center"/>
    </xf>
    <xf numFmtId="179" fontId="7" fillId="0" borderId="0" xfId="16" applyNumberFormat="1" applyFont="1" applyFill="1" applyBorder="1" applyAlignment="1">
      <alignment horizontal="center" vertical="center"/>
    </xf>
    <xf numFmtId="179" fontId="7" fillId="0" borderId="2" xfId="16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center" vertical="top" textRotation="180"/>
    </xf>
    <xf numFmtId="176" fontId="7" fillId="0" borderId="6" xfId="1" applyNumberFormat="1" applyFont="1" applyFill="1" applyBorder="1" applyAlignment="1">
      <alignment horizontal="center" vertical="top" textRotation="180"/>
    </xf>
    <xf numFmtId="0" fontId="7" fillId="0" borderId="0" xfId="2" applyFont="1" applyBorder="1" applyAlignment="1">
      <alignment horizontal="center" vertical="top" textRotation="180"/>
    </xf>
    <xf numFmtId="0" fontId="7" fillId="0" borderId="6" xfId="2" applyFont="1" applyBorder="1" applyAlignment="1">
      <alignment horizontal="center" vertical="top" textRotation="180"/>
    </xf>
    <xf numFmtId="0" fontId="11" fillId="0" borderId="0" xfId="2" applyFont="1" applyFill="1" applyBorder="1" applyAlignment="1">
      <alignment vertical="top" wrapText="1"/>
    </xf>
    <xf numFmtId="2" fontId="16" fillId="0" borderId="0" xfId="17" applyNumberFormat="1" applyFont="1" applyFill="1" applyBorder="1" applyAlignment="1">
      <alignment vertical="center"/>
    </xf>
    <xf numFmtId="0" fontId="16" fillId="0" borderId="0" xfId="17" applyFont="1" applyFill="1" applyBorder="1" applyAlignment="1">
      <alignment horizontal="center"/>
    </xf>
    <xf numFmtId="182" fontId="7" fillId="0" borderId="0" xfId="16" applyNumberFormat="1" applyFont="1" applyFill="1" applyBorder="1" applyAlignment="1">
      <alignment horizontal="center" vertical="center"/>
    </xf>
    <xf numFmtId="182" fontId="7" fillId="0" borderId="2" xfId="16" applyNumberFormat="1" applyFont="1" applyFill="1" applyBorder="1" applyAlignment="1">
      <alignment horizontal="center" vertical="center"/>
    </xf>
    <xf numFmtId="179" fontId="7" fillId="0" borderId="1" xfId="16" quotePrefix="1" applyNumberFormat="1" applyFont="1" applyFill="1" applyBorder="1" applyAlignment="1">
      <alignment horizontal="center" vertical="center"/>
    </xf>
    <xf numFmtId="179" fontId="7" fillId="0" borderId="0" xfId="16" quotePrefix="1" applyNumberFormat="1" applyFont="1" applyFill="1" applyBorder="1" applyAlignment="1">
      <alignment horizontal="center" vertical="center"/>
    </xf>
    <xf numFmtId="179" fontId="7" fillId="0" borderId="2" xfId="16" quotePrefix="1" applyNumberFormat="1" applyFont="1" applyFill="1" applyBorder="1" applyAlignment="1">
      <alignment horizontal="center" vertical="center"/>
    </xf>
    <xf numFmtId="179" fontId="16" fillId="0" borderId="0" xfId="17" applyNumberFormat="1" applyFont="1" applyFill="1" applyBorder="1" applyAlignment="1">
      <alignment horizontal="center" vertical="center"/>
    </xf>
    <xf numFmtId="179" fontId="16" fillId="0" borderId="2" xfId="17" applyNumberFormat="1" applyFont="1" applyFill="1" applyBorder="1" applyAlignment="1">
      <alignment horizontal="center" vertical="center"/>
    </xf>
    <xf numFmtId="177" fontId="16" fillId="0" borderId="1" xfId="17" applyNumberFormat="1" applyFont="1" applyFill="1" applyBorder="1" applyAlignment="1">
      <alignment horizontal="center" vertical="center"/>
    </xf>
    <xf numFmtId="177" fontId="16" fillId="0" borderId="0" xfId="17" applyNumberFormat="1" applyFont="1" applyFill="1" applyBorder="1" applyAlignment="1">
      <alignment horizontal="center" vertical="center"/>
    </xf>
    <xf numFmtId="177" fontId="16" fillId="0" borderId="2" xfId="17" applyNumberFormat="1" applyFont="1" applyFill="1" applyBorder="1" applyAlignment="1">
      <alignment horizontal="center" vertical="center"/>
    </xf>
    <xf numFmtId="38" fontId="7" fillId="0" borderId="1" xfId="16" quotePrefix="1" applyNumberFormat="1" applyFont="1" applyFill="1" applyBorder="1" applyAlignment="1">
      <alignment horizontal="center" vertical="center"/>
    </xf>
    <xf numFmtId="38" fontId="7" fillId="0" borderId="0" xfId="16" quotePrefix="1" applyNumberFormat="1" applyFont="1" applyFill="1" applyBorder="1" applyAlignment="1">
      <alignment horizontal="center" vertical="center"/>
    </xf>
    <xf numFmtId="38" fontId="7" fillId="0" borderId="2" xfId="16" quotePrefix="1" applyNumberFormat="1" applyFont="1" applyFill="1" applyBorder="1" applyAlignment="1">
      <alignment horizontal="center" vertical="center"/>
    </xf>
    <xf numFmtId="38" fontId="7" fillId="0" borderId="1" xfId="16" applyNumberFormat="1" applyFont="1" applyFill="1" applyBorder="1" applyAlignment="1">
      <alignment horizontal="center" vertical="center"/>
    </xf>
    <xf numFmtId="38" fontId="7" fillId="0" borderId="0" xfId="16" applyNumberFormat="1" applyFont="1" applyFill="1" applyBorder="1" applyAlignment="1">
      <alignment horizontal="center" vertical="center"/>
    </xf>
    <xf numFmtId="1" fontId="7" fillId="0" borderId="0" xfId="16" applyNumberFormat="1" applyFont="1" applyFill="1" applyBorder="1" applyAlignment="1">
      <alignment horizontal="center" vertical="center"/>
    </xf>
    <xf numFmtId="1" fontId="7" fillId="0" borderId="2" xfId="16" applyNumberFormat="1" applyFont="1" applyFill="1" applyBorder="1" applyAlignment="1">
      <alignment horizontal="center" vertical="center"/>
    </xf>
    <xf numFmtId="1" fontId="7" fillId="0" borderId="1" xfId="16" applyNumberFormat="1" applyFont="1" applyFill="1" applyBorder="1" applyAlignment="1">
      <alignment horizontal="center" vertical="center"/>
    </xf>
    <xf numFmtId="38" fontId="7" fillId="0" borderId="2" xfId="16" applyNumberFormat="1" applyFont="1" applyFill="1" applyBorder="1" applyAlignment="1">
      <alignment horizontal="center" vertical="center"/>
    </xf>
    <xf numFmtId="1" fontId="16" fillId="0" borderId="1" xfId="17" applyNumberFormat="1" applyFont="1" applyFill="1" applyBorder="1" applyAlignment="1">
      <alignment horizontal="center" vertical="center"/>
    </xf>
    <xf numFmtId="1" fontId="16" fillId="0" borderId="0" xfId="17" applyNumberFormat="1" applyFont="1" applyFill="1" applyBorder="1" applyAlignment="1">
      <alignment horizontal="center" vertical="center"/>
    </xf>
    <xf numFmtId="1" fontId="16" fillId="0" borderId="2" xfId="17" applyNumberFormat="1" applyFont="1" applyFill="1" applyBorder="1" applyAlignment="1">
      <alignment horizontal="center" vertical="center"/>
    </xf>
    <xf numFmtId="0" fontId="7" fillId="0" borderId="2" xfId="1" applyFont="1" applyBorder="1" applyAlignment="1">
      <alignment vertical="center"/>
    </xf>
    <xf numFmtId="0" fontId="7" fillId="0" borderId="7" xfId="22" applyFont="1" applyBorder="1" applyAlignment="1"/>
    <xf numFmtId="0" fontId="7" fillId="0" borderId="2" xfId="1" applyFont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Border="1" applyAlignment="1">
      <alignment vertical="center" wrapText="1"/>
    </xf>
    <xf numFmtId="0" fontId="9" fillId="0" borderId="2" xfId="1" applyFont="1" applyBorder="1" applyAlignment="1">
      <alignment horizontal="center" vertical="top" textRotation="180" wrapText="1"/>
    </xf>
    <xf numFmtId="0" fontId="9" fillId="0" borderId="2" xfId="1" applyFont="1" applyFill="1" applyBorder="1" applyAlignment="1">
      <alignment horizontal="center" vertical="top" textRotation="180" wrapText="1"/>
    </xf>
    <xf numFmtId="0" fontId="7" fillId="0" borderId="9" xfId="1" applyFont="1" applyFill="1" applyBorder="1" applyAlignment="1">
      <alignment vertical="center"/>
    </xf>
    <xf numFmtId="0" fontId="7" fillId="0" borderId="9" xfId="5" applyFont="1" applyFill="1" applyBorder="1" applyAlignment="1">
      <alignment horizontal="center" vertical="center"/>
    </xf>
    <xf numFmtId="0" fontId="16" fillId="0" borderId="0" xfId="2" applyFont="1" applyBorder="1"/>
    <xf numFmtId="0" fontId="16" fillId="0" borderId="0" xfId="2" applyFont="1"/>
    <xf numFmtId="0" fontId="7" fillId="0" borderId="2" xfId="1" applyFont="1" applyBorder="1" applyAlignment="1">
      <alignment horizontal="center" vertical="center" wrapText="1"/>
    </xf>
    <xf numFmtId="0" fontId="7" fillId="0" borderId="2" xfId="1" quotePrefix="1" applyFont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0" xfId="2" applyFont="1" applyFill="1" applyBorder="1"/>
    <xf numFmtId="0" fontId="7" fillId="0" borderId="0" xfId="2" applyFont="1" applyBorder="1"/>
    <xf numFmtId="0" fontId="7" fillId="0" borderId="2" xfId="2" applyFont="1" applyFill="1" applyBorder="1" applyAlignment="1">
      <alignment horizontal="center"/>
    </xf>
    <xf numFmtId="0" fontId="7" fillId="0" borderId="2" xfId="2" applyFont="1" applyBorder="1" applyAlignment="1">
      <alignment horizontal="center"/>
    </xf>
    <xf numFmtId="0" fontId="9" fillId="0" borderId="2" xfId="2" applyFont="1" applyFill="1" applyBorder="1" applyAlignment="1">
      <alignment horizontal="center" vertical="top" textRotation="180"/>
    </xf>
    <xf numFmtId="0" fontId="9" fillId="0" borderId="2" xfId="2" applyFont="1" applyBorder="1" applyAlignment="1">
      <alignment horizontal="center" vertical="top" textRotation="180"/>
    </xf>
    <xf numFmtId="0" fontId="7" fillId="0" borderId="0" xfId="2" applyFont="1" applyFill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7" fillId="0" borderId="8" xfId="2" applyFont="1" applyFill="1" applyBorder="1" applyAlignment="1">
      <alignment horizontal="center"/>
    </xf>
    <xf numFmtId="0" fontId="7" fillId="0" borderId="8" xfId="2" applyFont="1" applyBorder="1" applyAlignment="1">
      <alignment horizontal="center"/>
    </xf>
    <xf numFmtId="0" fontId="7" fillId="0" borderId="6" xfId="2" applyFont="1" applyFill="1" applyBorder="1" applyAlignment="1">
      <alignment horizontal="center"/>
    </xf>
    <xf numFmtId="0" fontId="7" fillId="0" borderId="6" xfId="2" applyFont="1" applyBorder="1" applyAlignment="1">
      <alignment horizontal="center"/>
    </xf>
    <xf numFmtId="0" fontId="7" fillId="0" borderId="9" xfId="2" applyFont="1" applyFill="1" applyBorder="1" applyAlignment="1">
      <alignment horizontal="center"/>
    </xf>
    <xf numFmtId="0" fontId="7" fillId="0" borderId="9" xfId="2" applyFont="1" applyBorder="1" applyAlignment="1">
      <alignment horizontal="center"/>
    </xf>
    <xf numFmtId="0" fontId="7" fillId="0" borderId="0" xfId="2" applyFont="1" applyFill="1" applyBorder="1" applyAlignment="1"/>
    <xf numFmtId="0" fontId="7" fillId="0" borderId="0" xfId="2" applyFont="1" applyBorder="1" applyAlignment="1"/>
    <xf numFmtId="0" fontId="11" fillId="0" borderId="0" xfId="22" applyFont="1" applyFill="1" applyBorder="1" applyAlignment="1">
      <alignment vertical="center"/>
    </xf>
    <xf numFmtId="0" fontId="7" fillId="0" borderId="0" xfId="2" applyFont="1" applyAlignment="1"/>
    <xf numFmtId="0" fontId="7" fillId="0" borderId="0" xfId="22" applyFont="1" applyAlignment="1">
      <alignment vertical="center"/>
    </xf>
    <xf numFmtId="0" fontId="7" fillId="3" borderId="0" xfId="1" applyFont="1" applyFill="1" applyBorder="1" applyAlignment="1">
      <alignment horizontal="center" vertical="center"/>
    </xf>
    <xf numFmtId="0" fontId="7" fillId="3" borderId="0" xfId="5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7" fillId="0" borderId="2" xfId="2" applyFont="1" applyBorder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7" xfId="2" applyFont="1" applyBorder="1" applyAlignment="1">
      <alignment vertical="center"/>
    </xf>
    <xf numFmtId="0" fontId="7" fillId="2" borderId="2" xfId="2" applyFont="1" applyFill="1" applyBorder="1" applyAlignment="1">
      <alignment horizontal="center" vertical="center"/>
    </xf>
    <xf numFmtId="0" fontId="7" fillId="0" borderId="2" xfId="2" applyFont="1" applyBorder="1" applyAlignment="1">
      <alignment vertical="center" wrapText="1"/>
    </xf>
    <xf numFmtId="0" fontId="9" fillId="0" borderId="2" xfId="2" applyFont="1" applyBorder="1" applyAlignment="1">
      <alignment horizontal="center" vertical="top" textRotation="180" wrapText="1"/>
    </xf>
    <xf numFmtId="0" fontId="9" fillId="0" borderId="2" xfId="8" applyFont="1" applyBorder="1" applyAlignment="1">
      <alignment horizontal="center" vertical="top" textRotation="180" wrapText="1"/>
    </xf>
    <xf numFmtId="0" fontId="7" fillId="0" borderId="2" xfId="2" applyFont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top" textRotation="180" wrapText="1"/>
    </xf>
    <xf numFmtId="0" fontId="7" fillId="0" borderId="9" xfId="2" applyFont="1" applyFill="1" applyBorder="1" applyAlignment="1">
      <alignment vertical="center"/>
    </xf>
    <xf numFmtId="0" fontId="7" fillId="0" borderId="9" xfId="7" applyFont="1" applyFill="1" applyBorder="1" applyAlignment="1">
      <alignment horizontal="center" vertical="center"/>
    </xf>
    <xf numFmtId="176" fontId="7" fillId="0" borderId="6" xfId="2" applyNumberFormat="1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/>
    </xf>
    <xf numFmtId="0" fontId="7" fillId="3" borderId="0" xfId="2" applyFont="1" applyFill="1" applyBorder="1" applyAlignment="1">
      <alignment horizontal="center" vertical="center"/>
    </xf>
    <xf numFmtId="0" fontId="7" fillId="3" borderId="0" xfId="7" applyFont="1" applyFill="1" applyBorder="1" applyAlignment="1">
      <alignment horizontal="center" vertical="center"/>
    </xf>
    <xf numFmtId="0" fontId="7" fillId="3" borderId="6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7" xfId="2" applyFont="1" applyBorder="1"/>
    <xf numFmtId="0" fontId="7" fillId="0" borderId="7" xfId="2" applyFont="1" applyFill="1" applyBorder="1"/>
    <xf numFmtId="0" fontId="8" fillId="3" borderId="5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top" textRotation="180" wrapText="1"/>
    </xf>
    <xf numFmtId="0" fontId="7" fillId="3" borderId="1" xfId="1" applyFont="1" applyFill="1" applyBorder="1" applyAlignment="1">
      <alignment horizontal="center" vertical="center"/>
    </xf>
    <xf numFmtId="176" fontId="7" fillId="3" borderId="0" xfId="1" applyNumberFormat="1" applyFont="1" applyFill="1" applyBorder="1" applyAlignment="1">
      <alignment vertical="center"/>
    </xf>
    <xf numFmtId="176" fontId="7" fillId="3" borderId="8" xfId="1" applyNumberFormat="1" applyFont="1" applyFill="1" applyBorder="1" applyAlignment="1">
      <alignment vertical="center"/>
    </xf>
    <xf numFmtId="0" fontId="7" fillId="3" borderId="7" xfId="5" applyFont="1" applyFill="1" applyBorder="1" applyAlignment="1">
      <alignment horizontal="center" vertical="center"/>
    </xf>
    <xf numFmtId="0" fontId="7" fillId="3" borderId="5" xfId="2" applyFont="1" applyFill="1" applyBorder="1" applyAlignment="1">
      <alignment horizontal="center" vertical="center"/>
    </xf>
    <xf numFmtId="0" fontId="7" fillId="3" borderId="3" xfId="2" applyFont="1" applyFill="1" applyBorder="1" applyAlignment="1">
      <alignment horizontal="center" vertical="center"/>
    </xf>
    <xf numFmtId="0" fontId="9" fillId="3" borderId="3" xfId="8" applyFont="1" applyFill="1" applyBorder="1" applyAlignment="1">
      <alignment horizontal="center" vertical="top" textRotation="180" wrapText="1"/>
    </xf>
    <xf numFmtId="0" fontId="7" fillId="3" borderId="1" xfId="2" applyFont="1" applyFill="1" applyBorder="1" applyAlignment="1">
      <alignment horizontal="center" vertical="center"/>
    </xf>
    <xf numFmtId="176" fontId="7" fillId="3" borderId="0" xfId="2" applyNumberFormat="1" applyFont="1" applyFill="1" applyBorder="1" applyAlignment="1">
      <alignment vertical="center"/>
    </xf>
    <xf numFmtId="176" fontId="7" fillId="3" borderId="8" xfId="2" applyNumberFormat="1" applyFont="1" applyFill="1" applyBorder="1" applyAlignment="1">
      <alignment vertical="center"/>
    </xf>
    <xf numFmtId="0" fontId="7" fillId="3" borderId="7" xfId="7" applyFont="1" applyFill="1" applyBorder="1" applyAlignment="1">
      <alignment horizontal="center" vertical="center"/>
    </xf>
    <xf numFmtId="0" fontId="4" fillId="0" borderId="0" xfId="11" applyFont="1" applyAlignment="1">
      <alignment horizontal="left" vertical="center"/>
    </xf>
    <xf numFmtId="0" fontId="16" fillId="0" borderId="0" xfId="12" applyFont="1" applyAlignment="1">
      <alignment vertical="center"/>
    </xf>
    <xf numFmtId="183" fontId="16" fillId="0" borderId="0" xfId="12" applyNumberFormat="1" applyFont="1" applyAlignment="1">
      <alignment horizontal="center" vertical="center"/>
    </xf>
    <xf numFmtId="0" fontId="16" fillId="0" borderId="0" xfId="13" applyFont="1">
      <alignment vertical="center"/>
    </xf>
    <xf numFmtId="0" fontId="7" fillId="0" borderId="0" xfId="28" applyFont="1" applyAlignment="1">
      <alignment horizontal="left" vertical="center"/>
    </xf>
    <xf numFmtId="0" fontId="7" fillId="0" borderId="0" xfId="1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1" applyFont="1" applyAlignment="1">
      <alignment horizontal="left" vertical="center" wrapText="1"/>
    </xf>
    <xf numFmtId="0" fontId="7" fillId="0" borderId="0" xfId="11" applyFont="1" applyAlignment="1">
      <alignment horizontal="center" vertical="center" wrapText="1"/>
    </xf>
    <xf numFmtId="0" fontId="4" fillId="0" borderId="0" xfId="13" applyFont="1" applyAlignment="1">
      <alignment horizontal="left" vertical="center"/>
    </xf>
    <xf numFmtId="0" fontId="7" fillId="0" borderId="0" xfId="10" applyFont="1">
      <alignment vertical="center"/>
    </xf>
    <xf numFmtId="0" fontId="7" fillId="0" borderId="0" xfId="10" applyFont="1" applyAlignment="1">
      <alignment horizontal="center" vertical="center"/>
    </xf>
    <xf numFmtId="178" fontId="7" fillId="0" borderId="10" xfId="10" applyNumberFormat="1" applyFont="1" applyBorder="1" applyAlignment="1">
      <alignment horizontal="center" vertical="center"/>
    </xf>
    <xf numFmtId="0" fontId="9" fillId="0" borderId="10" xfId="10" applyFont="1" applyBorder="1">
      <alignment vertical="center"/>
    </xf>
    <xf numFmtId="183" fontId="7" fillId="0" borderId="10" xfId="10" applyNumberFormat="1" applyFont="1" applyBorder="1" applyAlignment="1">
      <alignment horizontal="center" vertical="center"/>
    </xf>
    <xf numFmtId="0" fontId="7" fillId="0" borderId="10" xfId="10" applyFont="1" applyBorder="1">
      <alignment vertical="center"/>
    </xf>
    <xf numFmtId="0" fontId="9" fillId="0" borderId="0" xfId="10" applyFont="1">
      <alignment vertical="center"/>
    </xf>
    <xf numFmtId="183" fontId="7" fillId="0" borderId="0" xfId="10" applyNumberFormat="1" applyFont="1" applyAlignment="1">
      <alignment horizontal="center" vertical="center"/>
    </xf>
    <xf numFmtId="0" fontId="7" fillId="0" borderId="10" xfId="10" applyFont="1" applyBorder="1" applyAlignment="1">
      <alignment horizontal="center" vertical="center"/>
    </xf>
    <xf numFmtId="0" fontId="7" fillId="0" borderId="10" xfId="13" applyFont="1" applyBorder="1" applyAlignment="1">
      <alignment horizontal="center" vertical="center"/>
    </xf>
    <xf numFmtId="183" fontId="7" fillId="0" borderId="10" xfId="13" applyNumberFormat="1" applyFont="1" applyBorder="1" applyAlignment="1">
      <alignment horizontal="center" vertical="center" wrapText="1"/>
    </xf>
    <xf numFmtId="0" fontId="4" fillId="0" borderId="0" xfId="13" applyFont="1" applyBorder="1" applyAlignment="1">
      <alignment horizontal="left" vertical="center"/>
    </xf>
    <xf numFmtId="0" fontId="16" fillId="0" borderId="0" xfId="12" applyFont="1" applyBorder="1" applyAlignment="1">
      <alignment vertical="center"/>
    </xf>
    <xf numFmtId="183" fontId="16" fillId="0" borderId="0" xfId="12" applyNumberFormat="1" applyFont="1" applyBorder="1" applyAlignment="1">
      <alignment horizontal="center" vertical="center"/>
    </xf>
    <xf numFmtId="0" fontId="7" fillId="0" borderId="10" xfId="13" applyFont="1" applyBorder="1" applyAlignment="1">
      <alignment horizontal="center" vertical="center" wrapText="1"/>
    </xf>
    <xf numFmtId="0" fontId="9" fillId="0" borderId="11" xfId="8" applyFont="1" applyBorder="1" applyAlignment="1">
      <alignment horizontal="left"/>
    </xf>
    <xf numFmtId="0" fontId="7" fillId="0" borderId="11" xfId="8" applyFont="1" applyBorder="1" applyAlignment="1">
      <alignment horizontal="center"/>
    </xf>
    <xf numFmtId="0" fontId="9" fillId="0" borderId="0" xfId="8" applyFont="1"/>
    <xf numFmtId="49" fontId="7" fillId="0" borderId="11" xfId="8" applyNumberFormat="1" applyFont="1" applyBorder="1" applyAlignment="1">
      <alignment horizontal="center"/>
    </xf>
    <xf numFmtId="0" fontId="9" fillId="0" borderId="10" xfId="8" applyFont="1" applyBorder="1" applyAlignment="1">
      <alignment horizontal="left"/>
    </xf>
    <xf numFmtId="49" fontId="7" fillId="0" borderId="10" xfId="8" applyNumberFormat="1" applyFont="1" applyBorder="1" applyAlignment="1">
      <alignment horizontal="center"/>
    </xf>
    <xf numFmtId="0" fontId="7" fillId="0" borderId="0" xfId="8" applyFont="1"/>
    <xf numFmtId="0" fontId="7" fillId="0" borderId="0" xfId="8" applyFont="1" applyAlignment="1">
      <alignment vertical="center"/>
    </xf>
    <xf numFmtId="0" fontId="7" fillId="0" borderId="0" xfId="8" applyFont="1" applyAlignment="1">
      <alignment horizontal="left"/>
    </xf>
    <xf numFmtId="0" fontId="9" fillId="0" borderId="0" xfId="8" applyFont="1" applyAlignment="1">
      <alignment horizontal="left"/>
    </xf>
    <xf numFmtId="0" fontId="7" fillId="0" borderId="1" xfId="16" applyFont="1" applyFill="1" applyBorder="1" applyAlignment="1">
      <alignment horizontal="center" vertical="center"/>
    </xf>
    <xf numFmtId="0" fontId="7" fillId="0" borderId="0" xfId="16" applyFont="1" applyFill="1" applyBorder="1" applyAlignment="1">
      <alignment horizontal="center" vertical="center"/>
    </xf>
    <xf numFmtId="0" fontId="7" fillId="0" borderId="2" xfId="16" applyFont="1" applyFill="1" applyBorder="1" applyAlignment="1">
      <alignment horizontal="center" vertical="center"/>
    </xf>
    <xf numFmtId="0" fontId="16" fillId="0" borderId="3" xfId="15" applyFont="1" applyFill="1" applyBorder="1" applyAlignment="1">
      <alignment horizontal="center"/>
    </xf>
    <xf numFmtId="0" fontId="16" fillId="0" borderId="1" xfId="15" applyFont="1" applyFill="1" applyBorder="1" applyAlignment="1">
      <alignment horizontal="center" vertical="center"/>
    </xf>
    <xf numFmtId="0" fontId="16" fillId="0" borderId="0" xfId="15" applyFont="1" applyFill="1" applyBorder="1" applyAlignment="1">
      <alignment horizontal="center" vertical="center" wrapText="1"/>
    </xf>
    <xf numFmtId="182" fontId="7" fillId="0" borderId="1" xfId="16" applyNumberFormat="1" applyFont="1" applyFill="1" applyBorder="1" applyAlignment="1">
      <alignment horizontal="center" vertical="center"/>
    </xf>
    <xf numFmtId="40" fontId="7" fillId="0" borderId="1" xfId="16" quotePrefix="1" applyNumberFormat="1" applyFont="1" applyFill="1" applyBorder="1" applyAlignment="1">
      <alignment horizontal="center" vertical="center"/>
    </xf>
    <xf numFmtId="0" fontId="7" fillId="3" borderId="2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top" textRotation="180" wrapText="1"/>
    </xf>
    <xf numFmtId="176" fontId="7" fillId="3" borderId="0" xfId="1" applyNumberFormat="1" applyFont="1" applyFill="1" applyBorder="1" applyAlignment="1">
      <alignment horizontal="center" vertical="center"/>
    </xf>
    <xf numFmtId="176" fontId="7" fillId="3" borderId="8" xfId="1" applyNumberFormat="1" applyFont="1" applyFill="1" applyBorder="1" applyAlignment="1">
      <alignment horizontal="center" vertical="center"/>
    </xf>
    <xf numFmtId="0" fontId="7" fillId="3" borderId="9" xfId="5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top" textRotation="180" wrapText="1"/>
    </xf>
    <xf numFmtId="0" fontId="9" fillId="0" borderId="0" xfId="2" applyFont="1" applyFill="1" applyBorder="1" applyAlignment="1">
      <alignment horizontal="center" vertical="top" textRotation="180"/>
    </xf>
    <xf numFmtId="0" fontId="9" fillId="0" borderId="0" xfId="2" applyFont="1" applyBorder="1" applyAlignment="1">
      <alignment horizontal="center" vertical="top" textRotation="180"/>
    </xf>
    <xf numFmtId="0" fontId="9" fillId="0" borderId="0" xfId="8" applyFont="1" applyBorder="1" applyAlignment="1">
      <alignment horizontal="center" vertical="top" textRotation="180" wrapText="1"/>
    </xf>
    <xf numFmtId="0" fontId="9" fillId="0" borderId="0" xfId="2" applyFont="1" applyBorder="1" applyAlignment="1">
      <alignment horizontal="center" vertical="top" textRotation="180" wrapText="1"/>
    </xf>
    <xf numFmtId="0" fontId="9" fillId="0" borderId="0" xfId="2" applyFont="1" applyFill="1" applyBorder="1" applyAlignment="1">
      <alignment horizontal="center" vertical="top" textRotation="180" wrapText="1"/>
    </xf>
    <xf numFmtId="0" fontId="7" fillId="3" borderId="2" xfId="2" applyFont="1" applyFill="1" applyBorder="1" applyAlignment="1">
      <alignment horizontal="center" vertical="center" wrapText="1"/>
    </xf>
    <xf numFmtId="0" fontId="7" fillId="3" borderId="2" xfId="2" applyFont="1" applyFill="1" applyBorder="1" applyAlignment="1">
      <alignment horizontal="center" vertical="center"/>
    </xf>
    <xf numFmtId="0" fontId="7" fillId="3" borderId="8" xfId="2" applyFont="1" applyFill="1" applyBorder="1" applyAlignment="1">
      <alignment horizontal="center" vertical="center"/>
    </xf>
    <xf numFmtId="0" fontId="7" fillId="3" borderId="0" xfId="2" applyFont="1" applyFill="1" applyBorder="1" applyAlignment="1">
      <alignment horizontal="center" vertical="top" textRotation="180"/>
    </xf>
    <xf numFmtId="0" fontId="7" fillId="3" borderId="6" xfId="2" applyFont="1" applyFill="1" applyBorder="1" applyAlignment="1">
      <alignment horizontal="center" vertical="top" textRotation="180"/>
    </xf>
    <xf numFmtId="0" fontId="7" fillId="3" borderId="9" xfId="7" applyFont="1" applyFill="1" applyBorder="1" applyAlignment="1">
      <alignment horizontal="center" vertical="center"/>
    </xf>
    <xf numFmtId="0" fontId="7" fillId="0" borderId="0" xfId="1" applyNumberFormat="1" applyFont="1" applyBorder="1" applyAlignment="1">
      <alignment horizontal="center" vertical="center"/>
    </xf>
    <xf numFmtId="0" fontId="7" fillId="0" borderId="0" xfId="1" applyNumberFormat="1" applyFont="1" applyFill="1" applyBorder="1" applyAlignment="1">
      <alignment horizontal="center" vertical="top"/>
    </xf>
    <xf numFmtId="0" fontId="7" fillId="0" borderId="0" xfId="1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horizontal="center"/>
    </xf>
    <xf numFmtId="0" fontId="7" fillId="0" borderId="0" xfId="2" applyNumberFormat="1" applyFont="1" applyBorder="1" applyAlignment="1">
      <alignment horizontal="center"/>
    </xf>
    <xf numFmtId="0" fontId="7" fillId="0" borderId="0" xfId="5" applyNumberFormat="1" applyFont="1" applyFill="1" applyBorder="1" applyAlignment="1">
      <alignment horizontal="center" vertical="center"/>
    </xf>
    <xf numFmtId="0" fontId="7" fillId="0" borderId="0" xfId="1" applyNumberFormat="1" applyFont="1" applyFill="1" applyBorder="1" applyAlignment="1">
      <alignment horizontal="center" vertical="top" textRotation="180"/>
    </xf>
    <xf numFmtId="0" fontId="7" fillId="0" borderId="6" xfId="1" applyNumberFormat="1" applyFont="1" applyFill="1" applyBorder="1" applyAlignment="1">
      <alignment horizontal="center" vertical="center"/>
    </xf>
    <xf numFmtId="0" fontId="7" fillId="0" borderId="6" xfId="1" applyNumberFormat="1" applyFont="1" applyFill="1" applyBorder="1" applyAlignment="1">
      <alignment horizontal="center" vertical="top" textRotation="180"/>
    </xf>
    <xf numFmtId="0" fontId="7" fillId="0" borderId="6" xfId="2" applyNumberFormat="1" applyFont="1" applyFill="1" applyBorder="1" applyAlignment="1">
      <alignment horizontal="center"/>
    </xf>
    <xf numFmtId="0" fontId="7" fillId="0" borderId="6" xfId="2" applyNumberFormat="1" applyFont="1" applyBorder="1" applyAlignment="1">
      <alignment horizontal="center"/>
    </xf>
    <xf numFmtId="0" fontId="7" fillId="0" borderId="9" xfId="5" applyNumberFormat="1" applyFont="1" applyFill="1" applyBorder="1" applyAlignment="1">
      <alignment horizontal="center" vertical="center"/>
    </xf>
    <xf numFmtId="0" fontId="7" fillId="0" borderId="9" xfId="2" applyNumberFormat="1" applyFont="1" applyFill="1" applyBorder="1" applyAlignment="1">
      <alignment horizontal="center"/>
    </xf>
    <xf numFmtId="0" fontId="7" fillId="0" borderId="9" xfId="2" applyNumberFormat="1" applyFont="1" applyBorder="1" applyAlignment="1">
      <alignment horizontal="center"/>
    </xf>
    <xf numFmtId="0" fontId="16" fillId="0" borderId="0" xfId="1" applyFont="1" applyFill="1" applyAlignment="1">
      <alignment vertical="center"/>
    </xf>
    <xf numFmtId="0" fontId="26" fillId="0" borderId="0" xfId="2" applyFont="1"/>
    <xf numFmtId="0" fontId="27" fillId="0" borderId="10" xfId="10" applyFont="1" applyBorder="1" applyAlignment="1">
      <alignment horizontal="center" vertical="center"/>
    </xf>
    <xf numFmtId="0" fontId="9" fillId="3" borderId="2" xfId="8" applyFont="1" applyFill="1" applyBorder="1" applyAlignment="1">
      <alignment horizontal="center" vertical="top" textRotation="180" wrapText="1"/>
    </xf>
    <xf numFmtId="0" fontId="7" fillId="0" borderId="0" xfId="10" applyFont="1" applyAlignment="1">
      <alignment horizontal="left" vertical="center"/>
    </xf>
    <xf numFmtId="0" fontId="14" fillId="0" borderId="0" xfId="17" applyNumberFormat="1"/>
    <xf numFmtId="0" fontId="16" fillId="0" borderId="0" xfId="17" applyNumberFormat="1" applyFont="1"/>
    <xf numFmtId="0" fontId="7" fillId="0" borderId="1" xfId="16" applyFont="1" applyFill="1" applyBorder="1" applyAlignment="1">
      <alignment horizontal="center" vertical="center" wrapText="1"/>
    </xf>
    <xf numFmtId="0" fontId="7" fillId="0" borderId="0" xfId="16" applyFont="1" applyFill="1" applyBorder="1" applyAlignment="1">
      <alignment horizontal="center" vertical="center" wrapText="1"/>
    </xf>
    <xf numFmtId="0" fontId="7" fillId="0" borderId="2" xfId="16" applyFont="1" applyFill="1" applyBorder="1" applyAlignment="1">
      <alignment horizontal="center" vertical="center" wrapText="1"/>
    </xf>
    <xf numFmtId="0" fontId="7" fillId="0" borderId="1" xfId="16" applyFont="1" applyFill="1" applyBorder="1" applyAlignment="1">
      <alignment horizontal="center" vertical="center"/>
    </xf>
    <xf numFmtId="0" fontId="7" fillId="0" borderId="0" xfId="16" applyFont="1" applyFill="1" applyBorder="1" applyAlignment="1">
      <alignment horizontal="center" vertical="center"/>
    </xf>
    <xf numFmtId="0" fontId="7" fillId="0" borderId="2" xfId="16" applyFont="1" applyFill="1" applyBorder="1" applyAlignment="1">
      <alignment horizontal="center" vertical="center"/>
    </xf>
    <xf numFmtId="14" fontId="7" fillId="0" borderId="0" xfId="16" quotePrefix="1" applyNumberFormat="1" applyFont="1" applyFill="1" applyBorder="1" applyAlignment="1">
      <alignment horizontal="center" vertical="center"/>
    </xf>
    <xf numFmtId="14" fontId="7" fillId="0" borderId="2" xfId="16" quotePrefix="1" applyNumberFormat="1" applyFont="1" applyFill="1" applyBorder="1" applyAlignment="1">
      <alignment horizontal="center" vertical="center"/>
    </xf>
    <xf numFmtId="0" fontId="24" fillId="0" borderId="1" xfId="15" applyFont="1" applyFill="1" applyBorder="1" applyAlignment="1">
      <alignment horizontal="center" vertical="center" textRotation="90" wrapText="1"/>
    </xf>
    <xf numFmtId="0" fontId="24" fillId="0" borderId="0" xfId="15" applyFont="1" applyFill="1" applyBorder="1" applyAlignment="1">
      <alignment horizontal="center" vertical="center" textRotation="90" wrapText="1"/>
    </xf>
    <xf numFmtId="0" fontId="24" fillId="0" borderId="2" xfId="15" applyFont="1" applyFill="1" applyBorder="1" applyAlignment="1">
      <alignment horizontal="center" vertical="center" textRotation="90" wrapText="1"/>
    </xf>
    <xf numFmtId="0" fontId="16" fillId="0" borderId="1" xfId="15" applyFont="1" applyFill="1" applyBorder="1" applyAlignment="1">
      <alignment horizontal="center" vertical="center" wrapText="1"/>
    </xf>
    <xf numFmtId="0" fontId="16" fillId="0" borderId="2" xfId="15" applyFont="1" applyFill="1" applyBorder="1" applyAlignment="1">
      <alignment horizontal="center" vertical="center" wrapText="1"/>
    </xf>
    <xf numFmtId="0" fontId="16" fillId="0" borderId="3" xfId="15" applyFont="1" applyFill="1" applyBorder="1" applyAlignment="1">
      <alignment horizontal="center"/>
    </xf>
    <xf numFmtId="0" fontId="16" fillId="0" borderId="3" xfId="17" applyFont="1" applyFill="1" applyBorder="1" applyAlignment="1">
      <alignment horizontal="center"/>
    </xf>
    <xf numFmtId="0" fontId="16" fillId="0" borderId="0" xfId="15" applyFont="1" applyFill="1" applyBorder="1" applyAlignment="1">
      <alignment horizontal="center" vertical="center" wrapText="1"/>
    </xf>
    <xf numFmtId="0" fontId="16" fillId="0" borderId="1" xfId="15" applyFont="1" applyFill="1" applyBorder="1" applyAlignment="1">
      <alignment horizontal="center" vertical="center"/>
    </xf>
    <xf numFmtId="0" fontId="16" fillId="0" borderId="2" xfId="15" applyFont="1" applyFill="1" applyBorder="1" applyAlignment="1">
      <alignment horizontal="center" vertical="center"/>
    </xf>
    <xf numFmtId="0" fontId="16" fillId="0" borderId="3" xfId="15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left" vertical="center" wrapText="1"/>
    </xf>
    <xf numFmtId="0" fontId="11" fillId="0" borderId="0" xfId="2" applyFont="1" applyFill="1" applyBorder="1" applyAlignment="1">
      <alignment horizontal="left" vertical="center" wrapText="1"/>
    </xf>
    <xf numFmtId="0" fontId="11" fillId="0" borderId="4" xfId="2" applyFont="1" applyFill="1" applyBorder="1" applyAlignment="1">
      <alignment horizontal="left" vertical="top" wrapText="1"/>
    </xf>
    <xf numFmtId="0" fontId="11" fillId="0" borderId="0" xfId="2" applyFont="1" applyFill="1" applyBorder="1" applyAlignment="1">
      <alignment horizontal="left" vertical="top" wrapText="1"/>
    </xf>
  </cellXfs>
  <cellStyles count="29">
    <cellStyle name="Normal_Sheet1" xfId="18" xr:uid="{00000000-0005-0000-0000-000000000000}"/>
    <cellStyle name="パーセント 2" xfId="20" xr:uid="{00000000-0005-0000-0000-000001000000}"/>
    <cellStyle name="常规 14 2" xfId="26" xr:uid="{00000000-0005-0000-0000-000002000000}"/>
    <cellStyle name="常规_土壤植被报表-英文（Jinyunshan1）" xfId="13" xr:uid="{00000000-0005-0000-0000-000003000000}"/>
    <cellStyle name="常规_厦门2009土壤植被报表-英文" xfId="3" xr:uid="{00000000-0005-0000-0000-000004000000}"/>
    <cellStyle name="常规_厦门2009土壤植被报表-英文 2" xfId="6" xr:uid="{00000000-0005-0000-0000-000005000000}"/>
    <cellStyle name="常规_厦门2009土壤植被报表-英文 3" xfId="28" xr:uid="{42894084-B3E9-4027-B437-BD52046CA42D}"/>
    <cellStyle name="常规_厦门2009土壤植被报表-英文 4" xfId="23" xr:uid="{00000000-0005-0000-0000-000006000000}"/>
    <cellStyle name="通貨 2" xfId="19" xr:uid="{00000000-0005-0000-0000-000007000000}"/>
    <cellStyle name="標準" xfId="0" builtinId="0"/>
    <cellStyle name="標準 12" xfId="5" xr:uid="{00000000-0005-0000-0000-000009000000}"/>
    <cellStyle name="標準 12 2" xfId="7" xr:uid="{00000000-0005-0000-0000-00000A000000}"/>
    <cellStyle name="標準 12 3" xfId="12" xr:uid="{00000000-0005-0000-0000-00000B000000}"/>
    <cellStyle name="標準 15" xfId="14" xr:uid="{00000000-0005-0000-0000-00000C000000}"/>
    <cellStyle name="標準 2" xfId="9" xr:uid="{00000000-0005-0000-0000-00000D000000}"/>
    <cellStyle name="標準 2 2" xfId="1" xr:uid="{00000000-0005-0000-0000-00000E000000}"/>
    <cellStyle name="標準 2 2 2" xfId="8" xr:uid="{00000000-0005-0000-0000-00000F000000}"/>
    <cellStyle name="標準 2 2 3" xfId="11" xr:uid="{00000000-0005-0000-0000-000010000000}"/>
    <cellStyle name="標準 2 3" xfId="2" xr:uid="{00000000-0005-0000-0000-000011000000}"/>
    <cellStyle name="標準 2 4" xfId="17" xr:uid="{00000000-0005-0000-0000-000012000000}"/>
    <cellStyle name="標準 3" xfId="10" xr:uid="{00000000-0005-0000-0000-000013000000}"/>
    <cellStyle name="標準 4" xfId="21" xr:uid="{00000000-0005-0000-0000-000014000000}"/>
    <cellStyle name="標準 5" xfId="22" xr:uid="{00000000-0005-0000-0000-000015000000}"/>
    <cellStyle name="標準 6" xfId="24" xr:uid="{00000000-0005-0000-0000-000016000000}"/>
    <cellStyle name="標準 7" xfId="15" xr:uid="{00000000-0005-0000-0000-000017000000}"/>
    <cellStyle name="標準 8" xfId="25" xr:uid="{00000000-0005-0000-0000-000018000000}"/>
    <cellStyle name="標準 9" xfId="27" xr:uid="{00000000-0005-0000-0000-000019000000}"/>
    <cellStyle name="標準_h12土壌２回分析" xfId="16" xr:uid="{00000000-0005-0000-0000-00001A000000}"/>
    <cellStyle name="標準_衰退度調査表" xfId="4" xr:uid="{00000000-0005-0000-0000-00001B000000}"/>
  </cellStyles>
  <dxfs count="1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29766</xdr:colOff>
      <xdr:row>10</xdr:row>
      <xdr:rowOff>142873</xdr:rowOff>
    </xdr:from>
    <xdr:to>
      <xdr:col>10</xdr:col>
      <xdr:colOff>398860</xdr:colOff>
      <xdr:row>17</xdr:row>
      <xdr:rowOff>184545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A0D12A1-A075-4ECA-88C2-85DF23FD2711}"/>
            </a:ext>
          </a:extLst>
        </xdr:cNvPr>
        <xdr:cNvSpPr txBox="1"/>
      </xdr:nvSpPr>
      <xdr:spPr>
        <a:xfrm rot="5400000">
          <a:off x="5206008" y="4955975"/>
          <a:ext cx="1708547" cy="369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>
              <a:latin typeface="Times New Roman" panose="02020603050405020304" pitchFamily="18" charset="0"/>
              <a:cs typeface="Times New Roman" panose="02020603050405020304" pitchFamily="18" charset="0"/>
            </a:rPr>
            <a:t>Dead in 2016</a:t>
          </a:r>
          <a:endParaRPr kumimoji="1" lang="ja-JP" altLang="en-US" sz="11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35719</xdr:colOff>
      <xdr:row>37</xdr:row>
      <xdr:rowOff>202408</xdr:rowOff>
    </xdr:from>
    <xdr:to>
      <xdr:col>8</xdr:col>
      <xdr:colOff>404813</xdr:colOff>
      <xdr:row>45</xdr:row>
      <xdr:rowOff>5955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E65D431-E0D6-4D3C-A90B-A20003D5544F}"/>
            </a:ext>
          </a:extLst>
        </xdr:cNvPr>
        <xdr:cNvSpPr txBox="1"/>
      </xdr:nvSpPr>
      <xdr:spPr>
        <a:xfrm rot="5400000">
          <a:off x="4307086" y="12349760"/>
          <a:ext cx="1708547" cy="369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>
              <a:latin typeface="Times New Roman" panose="02020603050405020304" pitchFamily="18" charset="0"/>
              <a:cs typeface="Times New Roman" panose="02020603050405020304" pitchFamily="18" charset="0"/>
            </a:rPr>
            <a:t>Dead in 2016</a:t>
          </a:r>
          <a:endParaRPr kumimoji="1" lang="ja-JP" altLang="en-US" sz="11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97829-D4CB-442D-90E4-E6A5DFF56F5B}">
  <sheetPr>
    <pageSetUpPr fitToPage="1"/>
  </sheetPr>
  <dimension ref="A1:AB38"/>
  <sheetViews>
    <sheetView tabSelected="1" view="pageBreakPreview" zoomScale="70" zoomScaleNormal="60" zoomScaleSheetLayoutView="70" workbookViewId="0"/>
  </sheetViews>
  <sheetFormatPr defaultRowHeight="14.25"/>
  <cols>
    <col min="1" max="1" width="12.625" style="79" customWidth="1"/>
    <col min="2" max="2" width="9.875" style="79" customWidth="1"/>
    <col min="3" max="6" width="9" style="79"/>
    <col min="7" max="7" width="9" style="79" customWidth="1"/>
    <col min="8" max="9" width="9" style="79"/>
    <col min="10" max="10" width="0.75" style="79" customWidth="1"/>
    <col min="11" max="15" width="9" style="79"/>
    <col min="16" max="16" width="9" style="79" customWidth="1"/>
    <col min="17" max="18" width="9" style="79"/>
    <col min="19" max="19" width="0.75" style="79" customWidth="1"/>
    <col min="20" max="21" width="9" style="79"/>
    <col min="22" max="22" width="0.75" style="79" customWidth="1"/>
    <col min="23" max="16384" width="9" style="79"/>
  </cols>
  <sheetData>
    <row r="1" spans="1:28" ht="15">
      <c r="A1" s="17" t="s">
        <v>587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</row>
    <row r="2" spans="1:28" ht="15">
      <c r="A2" s="19" t="s">
        <v>581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</row>
    <row r="3" spans="1:28" ht="15">
      <c r="A3" s="20" t="s">
        <v>582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8" ht="15">
      <c r="A4" s="2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8" ht="15.75" customHeight="1">
      <c r="A5" s="319" t="s">
        <v>62</v>
      </c>
      <c r="B5" s="319" t="s">
        <v>63</v>
      </c>
      <c r="C5" s="319" t="s">
        <v>64</v>
      </c>
      <c r="D5" s="319" t="s">
        <v>65</v>
      </c>
      <c r="E5" s="319" t="s">
        <v>66</v>
      </c>
      <c r="F5" s="308" t="s">
        <v>67</v>
      </c>
      <c r="G5" s="308" t="s">
        <v>83</v>
      </c>
      <c r="H5" s="324" t="s">
        <v>68</v>
      </c>
      <c r="I5" s="324"/>
      <c r="J5" s="265"/>
      <c r="K5" s="326" t="s">
        <v>69</v>
      </c>
      <c r="L5" s="326"/>
      <c r="M5" s="326"/>
      <c r="N5" s="326"/>
      <c r="O5" s="89" t="s">
        <v>49</v>
      </c>
      <c r="P5" s="321" t="s">
        <v>70</v>
      </c>
      <c r="Q5" s="321"/>
      <c r="R5" s="89" t="s">
        <v>50</v>
      </c>
      <c r="S5" s="89"/>
      <c r="T5" s="89" t="s">
        <v>71</v>
      </c>
      <c r="U5" s="89" t="s">
        <v>71</v>
      </c>
      <c r="V5" s="89"/>
      <c r="W5" s="319" t="s">
        <v>81</v>
      </c>
      <c r="X5" s="319" t="s">
        <v>580</v>
      </c>
      <c r="Y5" s="266"/>
    </row>
    <row r="6" spans="1:28" ht="15.75">
      <c r="A6" s="323"/>
      <c r="B6" s="323"/>
      <c r="C6" s="323"/>
      <c r="D6" s="323"/>
      <c r="E6" s="320"/>
      <c r="F6" s="309"/>
      <c r="G6" s="309"/>
      <c r="H6" s="325"/>
      <c r="I6" s="325"/>
      <c r="J6" s="92"/>
      <c r="K6" s="90" t="s">
        <v>51</v>
      </c>
      <c r="L6" s="90" t="s">
        <v>72</v>
      </c>
      <c r="M6" s="90" t="s">
        <v>52</v>
      </c>
      <c r="N6" s="90" t="s">
        <v>53</v>
      </c>
      <c r="O6" s="90" t="s">
        <v>54</v>
      </c>
      <c r="P6" s="90" t="s">
        <v>55</v>
      </c>
      <c r="Q6" s="90" t="s">
        <v>56</v>
      </c>
      <c r="R6" s="90" t="s">
        <v>57</v>
      </c>
      <c r="S6" s="91"/>
      <c r="T6" s="90" t="s">
        <v>73</v>
      </c>
      <c r="U6" s="90" t="s">
        <v>74</v>
      </c>
      <c r="V6" s="91"/>
      <c r="W6" s="320"/>
      <c r="X6" s="320"/>
      <c r="Y6" s="266"/>
    </row>
    <row r="7" spans="1:28" ht="20.25">
      <c r="A7" s="320"/>
      <c r="B7" s="320"/>
      <c r="C7" s="320"/>
      <c r="D7" s="320"/>
      <c r="E7" s="90" t="s">
        <v>58</v>
      </c>
      <c r="F7" s="310"/>
      <c r="G7" s="310"/>
      <c r="H7" s="264" t="s">
        <v>75</v>
      </c>
      <c r="I7" s="264" t="s">
        <v>59</v>
      </c>
      <c r="J7" s="90"/>
      <c r="K7" s="321" t="s">
        <v>76</v>
      </c>
      <c r="L7" s="321"/>
      <c r="M7" s="321"/>
      <c r="N7" s="321"/>
      <c r="O7" s="321"/>
      <c r="P7" s="321"/>
      <c r="Q7" s="321"/>
      <c r="R7" s="321"/>
      <c r="S7" s="90"/>
      <c r="T7" s="321" t="s">
        <v>79</v>
      </c>
      <c r="U7" s="321"/>
      <c r="V7" s="90"/>
      <c r="W7" s="322" t="s">
        <v>80</v>
      </c>
      <c r="X7" s="322"/>
      <c r="Y7" s="133"/>
    </row>
    <row r="8" spans="1:28" ht="22.5" customHeight="1">
      <c r="A8" s="316" t="s">
        <v>586</v>
      </c>
      <c r="B8" s="316" t="s">
        <v>666</v>
      </c>
      <c r="C8" s="308">
        <v>1</v>
      </c>
      <c r="D8" s="261">
        <v>1</v>
      </c>
      <c r="E8" s="311" t="s">
        <v>77</v>
      </c>
      <c r="F8" s="311">
        <v>1</v>
      </c>
      <c r="G8" s="124">
        <v>4.87</v>
      </c>
      <c r="H8" s="124">
        <v>4.07</v>
      </c>
      <c r="I8" s="124">
        <v>3.35</v>
      </c>
      <c r="J8" s="124"/>
      <c r="K8" s="121">
        <v>0.3</v>
      </c>
      <c r="L8" s="267">
        <v>0.06</v>
      </c>
      <c r="M8" s="267">
        <v>0.08</v>
      </c>
      <c r="N8" s="267">
        <v>7.0000000000000007E-2</v>
      </c>
      <c r="O8" s="144">
        <v>9.56</v>
      </c>
      <c r="P8" s="124">
        <v>7.96</v>
      </c>
      <c r="Q8" s="136">
        <v>1.6</v>
      </c>
      <c r="R8" s="147">
        <f>SUM(K8:N8)+O8</f>
        <v>10.07</v>
      </c>
      <c r="S8" s="124"/>
      <c r="T8" s="124" t="s">
        <v>583</v>
      </c>
      <c r="U8" s="124" t="s">
        <v>583</v>
      </c>
      <c r="V8" s="93"/>
      <c r="W8" s="124" t="s">
        <v>583</v>
      </c>
      <c r="X8" s="124" t="s">
        <v>583</v>
      </c>
      <c r="Y8" s="132"/>
      <c r="AA8" s="80"/>
      <c r="AB8" s="80"/>
    </row>
    <row r="9" spans="1:28" ht="22.5" customHeight="1">
      <c r="A9" s="317"/>
      <c r="B9" s="317"/>
      <c r="C9" s="309"/>
      <c r="D9" s="262">
        <v>2</v>
      </c>
      <c r="E9" s="312"/>
      <c r="F9" s="312"/>
      <c r="G9" s="125">
        <v>5.6840000000000002</v>
      </c>
      <c r="H9" s="125">
        <v>4.21</v>
      </c>
      <c r="I9" s="125">
        <v>3.43</v>
      </c>
      <c r="J9" s="125"/>
      <c r="K9" s="122">
        <v>0.1</v>
      </c>
      <c r="L9" s="134">
        <v>0.05</v>
      </c>
      <c r="M9" s="134">
        <v>7.0000000000000007E-2</v>
      </c>
      <c r="N9" s="134">
        <v>0.05</v>
      </c>
      <c r="O9" s="137">
        <v>7.84</v>
      </c>
      <c r="P9" s="125">
        <v>6.96</v>
      </c>
      <c r="Q9" s="99">
        <v>0.88</v>
      </c>
      <c r="R9" s="125">
        <f t="shared" ref="R9:R17" si="0">SUM(K9:N9)+O9</f>
        <v>8.11</v>
      </c>
      <c r="S9" s="125"/>
      <c r="T9" s="125" t="s">
        <v>583</v>
      </c>
      <c r="U9" s="125" t="s">
        <v>583</v>
      </c>
      <c r="V9" s="94"/>
      <c r="W9" s="125" t="s">
        <v>583</v>
      </c>
      <c r="X9" s="125" t="s">
        <v>583</v>
      </c>
      <c r="Y9" s="132"/>
      <c r="AA9" s="80"/>
      <c r="AB9" s="80"/>
    </row>
    <row r="10" spans="1:28" ht="22.5" customHeight="1">
      <c r="A10" s="317"/>
      <c r="B10" s="317"/>
      <c r="C10" s="309"/>
      <c r="D10" s="262">
        <v>3</v>
      </c>
      <c r="E10" s="312"/>
      <c r="F10" s="312"/>
      <c r="G10" s="125">
        <v>7.5049999999999999</v>
      </c>
      <c r="H10" s="125">
        <v>4.21</v>
      </c>
      <c r="I10" s="125">
        <v>3.44</v>
      </c>
      <c r="J10" s="125"/>
      <c r="K10" s="122">
        <v>0.28999999999999998</v>
      </c>
      <c r="L10" s="134">
        <v>7.0000000000000007E-2</v>
      </c>
      <c r="M10" s="134">
        <v>0.09</v>
      </c>
      <c r="N10" s="134">
        <v>0.06</v>
      </c>
      <c r="O10" s="137">
        <v>8.0299999999999994</v>
      </c>
      <c r="P10" s="125">
        <v>6.93</v>
      </c>
      <c r="Q10" s="137">
        <v>1.1000000000000001</v>
      </c>
      <c r="R10" s="125">
        <f t="shared" si="0"/>
        <v>8.5399999999999991</v>
      </c>
      <c r="S10" s="125"/>
      <c r="T10" s="125" t="s">
        <v>583</v>
      </c>
      <c r="U10" s="125" t="s">
        <v>583</v>
      </c>
      <c r="V10" s="94"/>
      <c r="W10" s="125" t="s">
        <v>583</v>
      </c>
      <c r="X10" s="125" t="s">
        <v>583</v>
      </c>
      <c r="Y10" s="132"/>
      <c r="AA10" s="80"/>
      <c r="AB10" s="80"/>
    </row>
    <row r="11" spans="1:28" ht="22.5" customHeight="1">
      <c r="A11" s="317"/>
      <c r="B11" s="317"/>
      <c r="C11" s="309"/>
      <c r="D11" s="262">
        <v>4</v>
      </c>
      <c r="E11" s="312"/>
      <c r="F11" s="312"/>
      <c r="G11" s="125">
        <v>6.5839999999999996</v>
      </c>
      <c r="H11" s="125">
        <v>4.22</v>
      </c>
      <c r="I11" s="125">
        <v>3.61</v>
      </c>
      <c r="J11" s="125"/>
      <c r="K11" s="134">
        <v>0.08</v>
      </c>
      <c r="L11" s="134">
        <v>0.04</v>
      </c>
      <c r="M11" s="134">
        <v>0.04</v>
      </c>
      <c r="N11" s="134">
        <v>0.05</v>
      </c>
      <c r="O11" s="137">
        <v>5.99</v>
      </c>
      <c r="P11" s="125">
        <v>4.92</v>
      </c>
      <c r="Q11" s="137">
        <v>1.07</v>
      </c>
      <c r="R11" s="125">
        <f t="shared" si="0"/>
        <v>6.2</v>
      </c>
      <c r="S11" s="125"/>
      <c r="T11" s="125" t="s">
        <v>583</v>
      </c>
      <c r="U11" s="125" t="s">
        <v>583</v>
      </c>
      <c r="V11" s="94"/>
      <c r="W11" s="125" t="s">
        <v>583</v>
      </c>
      <c r="X11" s="125" t="s">
        <v>583</v>
      </c>
      <c r="Y11" s="132"/>
      <c r="AA11" s="80"/>
      <c r="AB11" s="80"/>
    </row>
    <row r="12" spans="1:28" ht="22.5" customHeight="1">
      <c r="A12" s="317"/>
      <c r="B12" s="317"/>
      <c r="C12" s="309"/>
      <c r="D12" s="263">
        <v>5</v>
      </c>
      <c r="E12" s="313"/>
      <c r="F12" s="312"/>
      <c r="G12" s="126">
        <v>5.6159999999999997</v>
      </c>
      <c r="H12" s="126">
        <v>4.16</v>
      </c>
      <c r="I12" s="126">
        <v>3.38</v>
      </c>
      <c r="J12" s="126"/>
      <c r="K12" s="123">
        <v>0.23</v>
      </c>
      <c r="L12" s="135">
        <v>0.08</v>
      </c>
      <c r="M12" s="135">
        <v>0.06</v>
      </c>
      <c r="N12" s="135">
        <v>0.03</v>
      </c>
      <c r="O12" s="138">
        <v>7.77</v>
      </c>
      <c r="P12" s="126">
        <v>6.51</v>
      </c>
      <c r="Q12" s="138">
        <v>1.26</v>
      </c>
      <c r="R12" s="126">
        <f t="shared" si="0"/>
        <v>8.17</v>
      </c>
      <c r="S12" s="126"/>
      <c r="T12" s="126" t="s">
        <v>583</v>
      </c>
      <c r="U12" s="126" t="s">
        <v>583</v>
      </c>
      <c r="V12" s="95"/>
      <c r="W12" s="126" t="s">
        <v>583</v>
      </c>
      <c r="X12" s="126" t="s">
        <v>583</v>
      </c>
      <c r="Y12" s="132"/>
      <c r="AA12" s="80"/>
      <c r="AB12" s="80"/>
    </row>
    <row r="13" spans="1:28" ht="22.5" customHeight="1">
      <c r="A13" s="317"/>
      <c r="B13" s="317"/>
      <c r="C13" s="309"/>
      <c r="D13" s="262">
        <v>1</v>
      </c>
      <c r="E13" s="314" t="s">
        <v>78</v>
      </c>
      <c r="F13" s="312"/>
      <c r="G13" s="125">
        <v>3.9940000000000002</v>
      </c>
      <c r="H13" s="125">
        <v>4.01</v>
      </c>
      <c r="I13" s="125">
        <v>3.33</v>
      </c>
      <c r="J13" s="125"/>
      <c r="K13" s="122">
        <v>0.39</v>
      </c>
      <c r="L13" s="122">
        <v>0.1</v>
      </c>
      <c r="M13" s="134">
        <v>0.08</v>
      </c>
      <c r="N13" s="134">
        <v>0.04</v>
      </c>
      <c r="O13" s="137">
        <v>8.0500000000000007</v>
      </c>
      <c r="P13" s="125">
        <v>6.83</v>
      </c>
      <c r="Q13" s="137">
        <v>1.22</v>
      </c>
      <c r="R13" s="125">
        <f t="shared" si="0"/>
        <v>8.66</v>
      </c>
      <c r="S13" s="125"/>
      <c r="T13" s="125" t="s">
        <v>583</v>
      </c>
      <c r="U13" s="125" t="s">
        <v>583</v>
      </c>
      <c r="V13" s="94"/>
      <c r="W13" s="125" t="s">
        <v>583</v>
      </c>
      <c r="X13" s="125" t="s">
        <v>583</v>
      </c>
      <c r="Y13" s="132"/>
      <c r="AA13" s="80"/>
      <c r="AB13" s="80"/>
    </row>
    <row r="14" spans="1:28" ht="22.5" customHeight="1">
      <c r="A14" s="317"/>
      <c r="B14" s="317"/>
      <c r="C14" s="309"/>
      <c r="D14" s="262">
        <v>2</v>
      </c>
      <c r="E14" s="314"/>
      <c r="F14" s="312"/>
      <c r="G14" s="125">
        <v>5.4980000000000002</v>
      </c>
      <c r="H14" s="125">
        <v>4.21</v>
      </c>
      <c r="I14" s="125">
        <v>3.46</v>
      </c>
      <c r="J14" s="125"/>
      <c r="K14" s="122">
        <v>0.21</v>
      </c>
      <c r="L14" s="134">
        <v>0.06</v>
      </c>
      <c r="M14" s="134">
        <v>0.06</v>
      </c>
      <c r="N14" s="134">
        <v>0.04</v>
      </c>
      <c r="O14" s="137">
        <v>8.33</v>
      </c>
      <c r="P14" s="125">
        <v>7.36</v>
      </c>
      <c r="Q14" s="137">
        <v>0.97</v>
      </c>
      <c r="R14" s="125">
        <f t="shared" si="0"/>
        <v>8.6999999999999993</v>
      </c>
      <c r="S14" s="125"/>
      <c r="T14" s="125" t="s">
        <v>583</v>
      </c>
      <c r="U14" s="125" t="s">
        <v>583</v>
      </c>
      <c r="V14" s="94"/>
      <c r="W14" s="125" t="s">
        <v>583</v>
      </c>
      <c r="X14" s="125" t="s">
        <v>583</v>
      </c>
      <c r="Y14" s="132"/>
      <c r="AA14" s="80"/>
      <c r="AB14" s="80"/>
    </row>
    <row r="15" spans="1:28" ht="22.5" customHeight="1">
      <c r="A15" s="317"/>
      <c r="B15" s="317"/>
      <c r="C15" s="309"/>
      <c r="D15" s="262">
        <v>3</v>
      </c>
      <c r="E15" s="314"/>
      <c r="F15" s="312"/>
      <c r="G15" s="125">
        <v>4.1989999999999998</v>
      </c>
      <c r="H15" s="96">
        <v>4.26</v>
      </c>
      <c r="I15" s="96">
        <v>3.45</v>
      </c>
      <c r="J15" s="96"/>
      <c r="K15" s="122">
        <v>0.45</v>
      </c>
      <c r="L15" s="134">
        <v>0.09</v>
      </c>
      <c r="M15" s="134">
        <v>0.09</v>
      </c>
      <c r="N15" s="134">
        <v>0.09</v>
      </c>
      <c r="O15" s="137">
        <v>7.7</v>
      </c>
      <c r="P15" s="125">
        <v>6.78</v>
      </c>
      <c r="Q15" s="99">
        <v>0.92</v>
      </c>
      <c r="R15" s="125">
        <f t="shared" si="0"/>
        <v>8.42</v>
      </c>
      <c r="S15" s="125"/>
      <c r="T15" s="125" t="s">
        <v>583</v>
      </c>
      <c r="U15" s="125" t="s">
        <v>583</v>
      </c>
      <c r="V15" s="94"/>
      <c r="W15" s="125" t="s">
        <v>583</v>
      </c>
      <c r="X15" s="125" t="s">
        <v>583</v>
      </c>
      <c r="Y15" s="132"/>
      <c r="AA15" s="80"/>
      <c r="AB15" s="80"/>
    </row>
    <row r="16" spans="1:28" ht="22.5" customHeight="1">
      <c r="A16" s="317"/>
      <c r="B16" s="317"/>
      <c r="C16" s="309"/>
      <c r="D16" s="262">
        <v>4</v>
      </c>
      <c r="E16" s="314"/>
      <c r="F16" s="312"/>
      <c r="G16" s="125">
        <v>6.2610000000000001</v>
      </c>
      <c r="H16" s="96">
        <v>4.46</v>
      </c>
      <c r="I16" s="96">
        <v>4.28</v>
      </c>
      <c r="J16" s="96"/>
      <c r="K16" s="134">
        <v>0.06</v>
      </c>
      <c r="L16" s="134">
        <v>0.04</v>
      </c>
      <c r="M16" s="122">
        <v>0.13</v>
      </c>
      <c r="N16" s="134">
        <v>0.08</v>
      </c>
      <c r="O16" s="137">
        <v>2.92</v>
      </c>
      <c r="P16" s="125">
        <v>2.52</v>
      </c>
      <c r="Q16" s="99">
        <v>0.4</v>
      </c>
      <c r="R16" s="125">
        <f t="shared" si="0"/>
        <v>3.23</v>
      </c>
      <c r="S16" s="125"/>
      <c r="T16" s="125" t="s">
        <v>583</v>
      </c>
      <c r="U16" s="125" t="s">
        <v>583</v>
      </c>
      <c r="V16" s="94"/>
      <c r="W16" s="125" t="s">
        <v>583</v>
      </c>
      <c r="X16" s="125" t="s">
        <v>583</v>
      </c>
      <c r="Y16" s="132"/>
      <c r="AA16" s="80"/>
      <c r="AB16" s="80"/>
    </row>
    <row r="17" spans="1:28" ht="22.5" customHeight="1">
      <c r="A17" s="317"/>
      <c r="B17" s="317"/>
      <c r="C17" s="310"/>
      <c r="D17" s="263">
        <v>5</v>
      </c>
      <c r="E17" s="315"/>
      <c r="F17" s="312"/>
      <c r="G17" s="126">
        <v>3.968</v>
      </c>
      <c r="H17" s="97">
        <v>4.16</v>
      </c>
      <c r="I17" s="97">
        <v>3.45</v>
      </c>
      <c r="J17" s="97"/>
      <c r="K17" s="123">
        <v>0.22</v>
      </c>
      <c r="L17" s="135">
        <v>7.0000000000000007E-2</v>
      </c>
      <c r="M17" s="135">
        <v>0.06</v>
      </c>
      <c r="N17" s="135">
        <v>0.04</v>
      </c>
      <c r="O17" s="138">
        <v>7.31</v>
      </c>
      <c r="P17" s="126">
        <v>5.98</v>
      </c>
      <c r="Q17" s="138">
        <v>1.33</v>
      </c>
      <c r="R17" s="126">
        <f t="shared" si="0"/>
        <v>7.6999999999999993</v>
      </c>
      <c r="S17" s="126"/>
      <c r="T17" s="126" t="s">
        <v>583</v>
      </c>
      <c r="U17" s="126" t="s">
        <v>583</v>
      </c>
      <c r="V17" s="95"/>
      <c r="W17" s="126" t="s">
        <v>583</v>
      </c>
      <c r="X17" s="126" t="s">
        <v>583</v>
      </c>
      <c r="Y17" s="132"/>
      <c r="AA17" s="80"/>
      <c r="AB17" s="80"/>
    </row>
    <row r="18" spans="1:28" ht="22.5" customHeight="1">
      <c r="A18" s="317"/>
      <c r="B18" s="317"/>
      <c r="C18" s="308">
        <v>2</v>
      </c>
      <c r="D18" s="261">
        <v>1</v>
      </c>
      <c r="E18" s="311" t="s">
        <v>77</v>
      </c>
      <c r="F18" s="312"/>
      <c r="G18" s="124">
        <v>5.0030000000000001</v>
      </c>
      <c r="H18" s="124">
        <v>4.28</v>
      </c>
      <c r="I18" s="124">
        <v>3.52</v>
      </c>
      <c r="J18" s="124"/>
      <c r="K18" s="267">
        <v>7.0000000000000007E-2</v>
      </c>
      <c r="L18" s="267">
        <v>0.03</v>
      </c>
      <c r="M18" s="267">
        <v>0.04</v>
      </c>
      <c r="N18" s="267">
        <v>0.05</v>
      </c>
      <c r="O18" s="136">
        <v>6.67</v>
      </c>
      <c r="P18" s="124">
        <v>5.77</v>
      </c>
      <c r="Q18" s="268">
        <v>0.9</v>
      </c>
      <c r="R18" s="125">
        <f>SUM(K18:N18)+O18</f>
        <v>6.86</v>
      </c>
      <c r="S18" s="125"/>
      <c r="T18" s="125" t="s">
        <v>583</v>
      </c>
      <c r="U18" s="125" t="s">
        <v>583</v>
      </c>
      <c r="V18" s="94"/>
      <c r="W18" s="125" t="s">
        <v>583</v>
      </c>
      <c r="X18" s="125" t="s">
        <v>583</v>
      </c>
      <c r="Y18" s="132"/>
      <c r="AA18" s="80"/>
      <c r="AB18" s="80"/>
    </row>
    <row r="19" spans="1:28" ht="22.5" customHeight="1">
      <c r="A19" s="317"/>
      <c r="B19" s="317"/>
      <c r="C19" s="309"/>
      <c r="D19" s="262">
        <v>2</v>
      </c>
      <c r="E19" s="312"/>
      <c r="F19" s="312"/>
      <c r="G19" s="125">
        <v>5.6920000000000002</v>
      </c>
      <c r="H19" s="125">
        <v>4.2300000000000004</v>
      </c>
      <c r="I19" s="125">
        <v>3.47</v>
      </c>
      <c r="J19" s="125"/>
      <c r="K19" s="122">
        <v>0.2</v>
      </c>
      <c r="L19" s="134">
        <v>0.06</v>
      </c>
      <c r="M19" s="134">
        <v>0.06</v>
      </c>
      <c r="N19" s="134">
        <v>0.02</v>
      </c>
      <c r="O19" s="137">
        <v>7.19</v>
      </c>
      <c r="P19" s="125">
        <v>6.08</v>
      </c>
      <c r="Q19" s="137">
        <v>1.1100000000000001</v>
      </c>
      <c r="R19" s="125">
        <f t="shared" ref="R19:R27" si="1">SUM(K19:N19)+O19</f>
        <v>7.53</v>
      </c>
      <c r="S19" s="125"/>
      <c r="T19" s="125" t="s">
        <v>583</v>
      </c>
      <c r="U19" s="125" t="s">
        <v>583</v>
      </c>
      <c r="V19" s="94"/>
      <c r="W19" s="125" t="s">
        <v>583</v>
      </c>
      <c r="X19" s="125" t="s">
        <v>583</v>
      </c>
      <c r="Y19" s="132"/>
      <c r="AA19" s="80"/>
      <c r="AB19" s="80"/>
    </row>
    <row r="20" spans="1:28" ht="22.5" customHeight="1">
      <c r="A20" s="317"/>
      <c r="B20" s="317"/>
      <c r="C20" s="309"/>
      <c r="D20" s="262">
        <v>3</v>
      </c>
      <c r="E20" s="312"/>
      <c r="F20" s="312"/>
      <c r="G20" s="125">
        <v>5.2690000000000001</v>
      </c>
      <c r="H20" s="125">
        <v>4.28</v>
      </c>
      <c r="I20" s="125">
        <v>3.57</v>
      </c>
      <c r="J20" s="125"/>
      <c r="K20" s="122">
        <v>0.13</v>
      </c>
      <c r="L20" s="134">
        <v>0.03</v>
      </c>
      <c r="M20" s="134">
        <v>0.06</v>
      </c>
      <c r="N20" s="134">
        <v>0.05</v>
      </c>
      <c r="O20" s="137">
        <v>6.65</v>
      </c>
      <c r="P20" s="125">
        <v>5.08</v>
      </c>
      <c r="Q20" s="137">
        <v>1.57</v>
      </c>
      <c r="R20" s="125">
        <f t="shared" si="1"/>
        <v>6.92</v>
      </c>
      <c r="S20" s="125"/>
      <c r="T20" s="125" t="s">
        <v>583</v>
      </c>
      <c r="U20" s="125" t="s">
        <v>583</v>
      </c>
      <c r="V20" s="94"/>
      <c r="W20" s="125" t="s">
        <v>583</v>
      </c>
      <c r="X20" s="125" t="s">
        <v>583</v>
      </c>
      <c r="Y20" s="132"/>
      <c r="AA20" s="80"/>
      <c r="AB20" s="80"/>
    </row>
    <row r="21" spans="1:28" ht="22.5" customHeight="1">
      <c r="A21" s="317"/>
      <c r="B21" s="317"/>
      <c r="C21" s="309"/>
      <c r="D21" s="262">
        <v>4</v>
      </c>
      <c r="E21" s="312"/>
      <c r="F21" s="312"/>
      <c r="G21" s="125">
        <v>5.274</v>
      </c>
      <c r="H21" s="125">
        <v>4.43</v>
      </c>
      <c r="I21" s="125">
        <v>3.59</v>
      </c>
      <c r="J21" s="125"/>
      <c r="K21" s="122">
        <v>0.14000000000000001</v>
      </c>
      <c r="L21" s="134">
        <v>0.04</v>
      </c>
      <c r="M21" s="134">
        <v>0.06</v>
      </c>
      <c r="N21" s="134">
        <v>0.04</v>
      </c>
      <c r="O21" s="137">
        <v>5.87</v>
      </c>
      <c r="P21" s="125">
        <v>5.05</v>
      </c>
      <c r="Q21" s="99">
        <v>0.82</v>
      </c>
      <c r="R21" s="125">
        <f t="shared" si="1"/>
        <v>6.15</v>
      </c>
      <c r="S21" s="125"/>
      <c r="T21" s="125" t="s">
        <v>583</v>
      </c>
      <c r="U21" s="125" t="s">
        <v>583</v>
      </c>
      <c r="V21" s="94"/>
      <c r="W21" s="125" t="s">
        <v>583</v>
      </c>
      <c r="X21" s="125" t="s">
        <v>583</v>
      </c>
      <c r="Y21" s="132"/>
      <c r="AA21" s="80"/>
      <c r="AB21" s="80"/>
    </row>
    <row r="22" spans="1:28" ht="22.5" customHeight="1">
      <c r="A22" s="317"/>
      <c r="B22" s="317"/>
      <c r="C22" s="309"/>
      <c r="D22" s="263">
        <v>5</v>
      </c>
      <c r="E22" s="313"/>
      <c r="F22" s="312"/>
      <c r="G22" s="126">
        <v>3.238</v>
      </c>
      <c r="H22" s="126">
        <v>4.37</v>
      </c>
      <c r="I22" s="126">
        <v>3.73</v>
      </c>
      <c r="J22" s="126"/>
      <c r="K22" s="123">
        <v>0.28000000000000003</v>
      </c>
      <c r="L22" s="135">
        <v>0.05</v>
      </c>
      <c r="M22" s="135">
        <v>7.0000000000000007E-2</v>
      </c>
      <c r="N22" s="135">
        <v>0.03</v>
      </c>
      <c r="O22" s="138">
        <v>5.56</v>
      </c>
      <c r="P22" s="126">
        <v>4.17</v>
      </c>
      <c r="Q22" s="138">
        <v>1.39</v>
      </c>
      <c r="R22" s="126">
        <f t="shared" si="1"/>
        <v>5.9899999999999993</v>
      </c>
      <c r="S22" s="126"/>
      <c r="T22" s="126" t="s">
        <v>583</v>
      </c>
      <c r="U22" s="126" t="s">
        <v>583</v>
      </c>
      <c r="V22" s="95"/>
      <c r="W22" s="126" t="s">
        <v>583</v>
      </c>
      <c r="X22" s="126" t="s">
        <v>583</v>
      </c>
      <c r="Y22" s="132"/>
      <c r="AA22" s="80"/>
      <c r="AB22" s="80"/>
    </row>
    <row r="23" spans="1:28" ht="22.5" customHeight="1">
      <c r="A23" s="317"/>
      <c r="B23" s="317"/>
      <c r="C23" s="309"/>
      <c r="D23" s="262">
        <v>1</v>
      </c>
      <c r="E23" s="314" t="s">
        <v>78</v>
      </c>
      <c r="F23" s="312"/>
      <c r="G23" s="125">
        <v>5.5019999999999998</v>
      </c>
      <c r="H23" s="125">
        <v>4.33</v>
      </c>
      <c r="I23" s="125">
        <v>3.55</v>
      </c>
      <c r="J23" s="125"/>
      <c r="K23" s="134">
        <v>0.08</v>
      </c>
      <c r="L23" s="134">
        <v>0.02</v>
      </c>
      <c r="M23" s="134">
        <v>0.04</v>
      </c>
      <c r="N23" s="134">
        <v>0.05</v>
      </c>
      <c r="O23" s="137">
        <v>6.56</v>
      </c>
      <c r="P23" s="125">
        <v>5.54</v>
      </c>
      <c r="Q23" s="137">
        <v>1.02</v>
      </c>
      <c r="R23" s="125">
        <f t="shared" si="1"/>
        <v>6.75</v>
      </c>
      <c r="S23" s="125"/>
      <c r="T23" s="125" t="s">
        <v>583</v>
      </c>
      <c r="U23" s="125" t="s">
        <v>583</v>
      </c>
      <c r="V23" s="94"/>
      <c r="W23" s="125" t="s">
        <v>583</v>
      </c>
      <c r="X23" s="125" t="s">
        <v>583</v>
      </c>
      <c r="Y23" s="132"/>
      <c r="AA23" s="80"/>
      <c r="AB23" s="80"/>
    </row>
    <row r="24" spans="1:28" ht="22.5" customHeight="1">
      <c r="A24" s="317"/>
      <c r="B24" s="317"/>
      <c r="C24" s="309"/>
      <c r="D24" s="262">
        <v>2</v>
      </c>
      <c r="E24" s="314"/>
      <c r="F24" s="312"/>
      <c r="G24" s="125">
        <v>5.5540000000000003</v>
      </c>
      <c r="H24" s="125">
        <v>4.21</v>
      </c>
      <c r="I24" s="125">
        <v>3.49</v>
      </c>
      <c r="J24" s="125"/>
      <c r="K24" s="122">
        <v>0.15</v>
      </c>
      <c r="L24" s="134">
        <v>0.05</v>
      </c>
      <c r="M24" s="134">
        <v>0.05</v>
      </c>
      <c r="N24" s="134">
        <v>0.03</v>
      </c>
      <c r="O24" s="137">
        <v>8.49</v>
      </c>
      <c r="P24" s="125">
        <v>7.3</v>
      </c>
      <c r="Q24" s="137">
        <v>1.19</v>
      </c>
      <c r="R24" s="125">
        <f t="shared" si="1"/>
        <v>8.77</v>
      </c>
      <c r="S24" s="125"/>
      <c r="T24" s="125" t="s">
        <v>583</v>
      </c>
      <c r="U24" s="125" t="s">
        <v>583</v>
      </c>
      <c r="V24" s="94"/>
      <c r="W24" s="125" t="s">
        <v>583</v>
      </c>
      <c r="X24" s="125" t="s">
        <v>583</v>
      </c>
      <c r="Y24" s="132"/>
      <c r="AA24" s="80"/>
      <c r="AB24" s="80"/>
    </row>
    <row r="25" spans="1:28" ht="22.5" customHeight="1">
      <c r="A25" s="317"/>
      <c r="B25" s="317"/>
      <c r="C25" s="309"/>
      <c r="D25" s="262">
        <v>3</v>
      </c>
      <c r="E25" s="314"/>
      <c r="F25" s="312"/>
      <c r="G25" s="125">
        <v>6.9630000000000001</v>
      </c>
      <c r="H25" s="96">
        <v>4.3</v>
      </c>
      <c r="I25" s="96">
        <v>3.63</v>
      </c>
      <c r="J25" s="96"/>
      <c r="K25" s="122">
        <v>0.11</v>
      </c>
      <c r="L25" s="134">
        <v>0.03</v>
      </c>
      <c r="M25" s="134">
        <v>0.05</v>
      </c>
      <c r="N25" s="134">
        <v>0.05</v>
      </c>
      <c r="O25" s="137">
        <v>6.21</v>
      </c>
      <c r="P25" s="125">
        <v>6.15</v>
      </c>
      <c r="Q25" s="99">
        <v>0.06</v>
      </c>
      <c r="R25" s="125">
        <f t="shared" si="1"/>
        <v>6.45</v>
      </c>
      <c r="S25" s="125"/>
      <c r="T25" s="125" t="s">
        <v>583</v>
      </c>
      <c r="U25" s="125" t="s">
        <v>583</v>
      </c>
      <c r="V25" s="94"/>
      <c r="W25" s="125" t="s">
        <v>583</v>
      </c>
      <c r="X25" s="125" t="s">
        <v>583</v>
      </c>
      <c r="Y25" s="132"/>
      <c r="AA25" s="80"/>
      <c r="AB25" s="80"/>
    </row>
    <row r="26" spans="1:28" ht="22.5" customHeight="1">
      <c r="A26" s="317"/>
      <c r="B26" s="317"/>
      <c r="C26" s="309"/>
      <c r="D26" s="262">
        <v>4</v>
      </c>
      <c r="E26" s="314"/>
      <c r="F26" s="312"/>
      <c r="G26" s="125">
        <v>4.4240000000000004</v>
      </c>
      <c r="H26" s="96">
        <v>4.3899999999999997</v>
      </c>
      <c r="I26" s="96">
        <v>3.71</v>
      </c>
      <c r="J26" s="96"/>
      <c r="K26" s="122">
        <v>0.12</v>
      </c>
      <c r="L26" s="134">
        <v>0.03</v>
      </c>
      <c r="M26" s="134">
        <v>0.06</v>
      </c>
      <c r="N26" s="134">
        <v>0.03</v>
      </c>
      <c r="O26" s="137">
        <v>5.24</v>
      </c>
      <c r="P26" s="125">
        <v>4.6399999999999997</v>
      </c>
      <c r="Q26" s="99">
        <v>0.6</v>
      </c>
      <c r="R26" s="125">
        <f t="shared" si="1"/>
        <v>5.48</v>
      </c>
      <c r="S26" s="125"/>
      <c r="T26" s="125" t="s">
        <v>583</v>
      </c>
      <c r="U26" s="125" t="s">
        <v>583</v>
      </c>
      <c r="V26" s="94"/>
      <c r="W26" s="125" t="s">
        <v>583</v>
      </c>
      <c r="X26" s="125" t="s">
        <v>583</v>
      </c>
      <c r="Y26" s="132"/>
      <c r="AA26" s="80"/>
      <c r="AB26" s="80"/>
    </row>
    <row r="27" spans="1:28" ht="22.5" customHeight="1">
      <c r="A27" s="318"/>
      <c r="B27" s="318"/>
      <c r="C27" s="310"/>
      <c r="D27" s="263">
        <v>5</v>
      </c>
      <c r="E27" s="315"/>
      <c r="F27" s="313"/>
      <c r="G27" s="126">
        <v>3.2770000000000001</v>
      </c>
      <c r="H27" s="97">
        <v>4.59</v>
      </c>
      <c r="I27" s="97">
        <v>3.81</v>
      </c>
      <c r="J27" s="97"/>
      <c r="K27" s="123">
        <v>0.53</v>
      </c>
      <c r="L27" s="135">
        <v>0.09</v>
      </c>
      <c r="M27" s="135">
        <v>0.08</v>
      </c>
      <c r="N27" s="135">
        <v>0.05</v>
      </c>
      <c r="O27" s="138">
        <v>4.57</v>
      </c>
      <c r="P27" s="126">
        <v>3.84</v>
      </c>
      <c r="Q27" s="100">
        <v>0.73</v>
      </c>
      <c r="R27" s="126">
        <f t="shared" si="1"/>
        <v>5.32</v>
      </c>
      <c r="S27" s="126"/>
      <c r="T27" s="126" t="s">
        <v>583</v>
      </c>
      <c r="U27" s="126" t="s">
        <v>583</v>
      </c>
      <c r="V27" s="95"/>
      <c r="W27" s="126" t="s">
        <v>583</v>
      </c>
      <c r="X27" s="126" t="s">
        <v>583</v>
      </c>
      <c r="Y27" s="132"/>
      <c r="AA27" s="80"/>
      <c r="AB27" s="80"/>
    </row>
    <row r="28" spans="1:28" ht="15">
      <c r="A28" s="20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18"/>
    </row>
    <row r="29" spans="1:28" ht="15">
      <c r="A29" s="20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18"/>
    </row>
    <row r="30" spans="1:28" ht="15">
      <c r="A30" s="21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18"/>
    </row>
    <row r="31" spans="1:28" ht="15.75" customHeight="1">
      <c r="A31" s="81"/>
      <c r="B31" s="82"/>
      <c r="C31" s="81"/>
      <c r="D31" s="81"/>
      <c r="E31" s="81"/>
      <c r="F31" s="83"/>
      <c r="G31" s="83"/>
      <c r="H31" s="84"/>
      <c r="I31" s="84"/>
      <c r="J31" s="84"/>
      <c r="K31" s="84"/>
      <c r="L31" s="84"/>
      <c r="M31" s="84"/>
      <c r="N31" s="84"/>
      <c r="O31" s="85"/>
      <c r="P31" s="86"/>
      <c r="Q31" s="86"/>
      <c r="R31" s="85"/>
      <c r="S31" s="85"/>
      <c r="T31" s="18"/>
    </row>
    <row r="32" spans="1:28" ht="15.75">
      <c r="A32" s="81"/>
      <c r="B32" s="82"/>
      <c r="C32" s="81"/>
      <c r="D32" s="81"/>
      <c r="E32" s="81"/>
      <c r="F32" s="83"/>
      <c r="G32" s="83"/>
      <c r="H32" s="84"/>
      <c r="I32" s="84"/>
      <c r="J32" s="84"/>
      <c r="K32" s="85"/>
      <c r="L32" s="85"/>
      <c r="M32" s="85"/>
      <c r="N32" s="85"/>
      <c r="O32" s="85"/>
      <c r="P32" s="85"/>
      <c r="Q32" s="85"/>
      <c r="R32" s="85"/>
      <c r="S32" s="85"/>
      <c r="T32" s="18"/>
    </row>
    <row r="33" spans="1:20" ht="15.75">
      <c r="A33" s="81"/>
      <c r="B33" s="82"/>
      <c r="C33" s="81"/>
      <c r="D33" s="81"/>
      <c r="E33" s="81"/>
      <c r="F33" s="83"/>
      <c r="G33" s="83"/>
      <c r="H33" s="85"/>
      <c r="I33" s="85"/>
      <c r="J33" s="85"/>
      <c r="K33" s="86"/>
      <c r="L33" s="86"/>
      <c r="M33" s="86"/>
      <c r="N33" s="86"/>
      <c r="O33" s="86"/>
      <c r="P33" s="86"/>
      <c r="Q33" s="86"/>
      <c r="R33" s="86"/>
      <c r="S33" s="86"/>
      <c r="T33" s="18"/>
    </row>
    <row r="34" spans="1:20" ht="22.5" customHeight="1">
      <c r="A34" s="28"/>
      <c r="B34" s="28"/>
      <c r="C34" s="29"/>
      <c r="D34" s="78"/>
      <c r="E34" s="19"/>
      <c r="F34" s="19"/>
      <c r="G34" s="30"/>
      <c r="H34" s="30"/>
      <c r="I34" s="30"/>
      <c r="J34" s="30"/>
      <c r="K34" s="31"/>
      <c r="L34" s="30"/>
      <c r="M34" s="32"/>
      <c r="N34" s="32"/>
      <c r="O34" s="32"/>
      <c r="P34" s="33"/>
      <c r="Q34" s="32"/>
      <c r="R34" s="31"/>
      <c r="S34" s="31"/>
      <c r="T34" s="87"/>
    </row>
    <row r="35" spans="1:20" ht="22.5" customHeight="1">
      <c r="A35" s="28"/>
      <c r="B35" s="28"/>
      <c r="C35" s="29"/>
      <c r="D35" s="78"/>
      <c r="E35" s="19"/>
      <c r="F35" s="19"/>
      <c r="G35" s="30"/>
      <c r="H35" s="30"/>
      <c r="I35" s="30"/>
      <c r="J35" s="30"/>
      <c r="K35" s="31"/>
      <c r="L35" s="30"/>
      <c r="M35" s="32"/>
      <c r="N35" s="34"/>
      <c r="O35" s="34"/>
      <c r="P35" s="33"/>
      <c r="Q35" s="32"/>
      <c r="R35" s="31"/>
      <c r="S35" s="31"/>
      <c r="T35" s="87"/>
    </row>
    <row r="36" spans="1:20" ht="22.5" customHeight="1">
      <c r="A36" s="28"/>
      <c r="B36" s="28"/>
      <c r="C36" s="29"/>
      <c r="D36" s="78"/>
      <c r="E36" s="35"/>
      <c r="F36" s="19"/>
      <c r="G36" s="30"/>
      <c r="H36" s="30"/>
      <c r="I36" s="30"/>
      <c r="J36" s="30"/>
      <c r="K36" s="31"/>
      <c r="L36" s="30"/>
      <c r="M36" s="32"/>
      <c r="N36" s="32"/>
      <c r="O36" s="32"/>
      <c r="P36" s="33"/>
      <c r="Q36" s="32"/>
      <c r="R36" s="31"/>
      <c r="S36" s="31"/>
      <c r="T36" s="78"/>
    </row>
    <row r="37" spans="1:20" ht="22.5" customHeight="1">
      <c r="A37" s="28"/>
      <c r="B37" s="28"/>
      <c r="C37" s="29"/>
      <c r="D37" s="78"/>
      <c r="E37" s="35"/>
      <c r="F37" s="19"/>
      <c r="G37" s="30"/>
      <c r="H37" s="30"/>
      <c r="I37" s="30"/>
      <c r="J37" s="30"/>
      <c r="K37" s="31"/>
      <c r="L37" s="30"/>
      <c r="M37" s="32"/>
      <c r="N37" s="36"/>
      <c r="O37" s="36"/>
      <c r="P37" s="33"/>
      <c r="Q37" s="32"/>
      <c r="R37" s="31"/>
      <c r="S37" s="31"/>
      <c r="T37" s="78"/>
    </row>
    <row r="38" spans="1:20" ht="15">
      <c r="A38" s="3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</row>
  </sheetData>
  <mergeCells count="24">
    <mergeCell ref="X5:X6"/>
    <mergeCell ref="K7:R7"/>
    <mergeCell ref="T7:U7"/>
    <mergeCell ref="W7:X7"/>
    <mergeCell ref="A5:A7"/>
    <mergeCell ref="B5:B7"/>
    <mergeCell ref="C5:C7"/>
    <mergeCell ref="D5:D7"/>
    <mergeCell ref="E5:E6"/>
    <mergeCell ref="F5:F7"/>
    <mergeCell ref="G5:G7"/>
    <mergeCell ref="H5:I6"/>
    <mergeCell ref="K5:N5"/>
    <mergeCell ref="P5:Q5"/>
    <mergeCell ref="W5:W6"/>
    <mergeCell ref="C18:C27"/>
    <mergeCell ref="E18:E22"/>
    <mergeCell ref="E23:E27"/>
    <mergeCell ref="F8:F27"/>
    <mergeCell ref="A8:A27"/>
    <mergeCell ref="B8:B27"/>
    <mergeCell ref="C8:C17"/>
    <mergeCell ref="E8:E12"/>
    <mergeCell ref="E13:E17"/>
  </mergeCells>
  <phoneticPr fontId="5"/>
  <pageMargins left="0.70866141732283472" right="0.70866141732283472" top="0.74803149606299213" bottom="0.74803149606299213" header="0.31496062992125984" footer="0.31496062992125984"/>
  <pageSetup paperSize="9" scale="61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744A7-B7ED-4CF5-AF89-77DD54FE837A}">
  <sheetPr>
    <pageSetUpPr fitToPage="1"/>
  </sheetPr>
  <dimension ref="A1:AB38"/>
  <sheetViews>
    <sheetView view="pageBreakPreview" zoomScale="70" zoomScaleNormal="60" zoomScaleSheetLayoutView="70" workbookViewId="0"/>
  </sheetViews>
  <sheetFormatPr defaultRowHeight="14.25"/>
  <cols>
    <col min="1" max="1" width="12.625" style="79" customWidth="1"/>
    <col min="2" max="2" width="9.875" style="79" customWidth="1"/>
    <col min="3" max="6" width="9" style="79"/>
    <col min="7" max="7" width="9" style="79" customWidth="1"/>
    <col min="8" max="9" width="9" style="79"/>
    <col min="10" max="10" width="0.75" style="79" customWidth="1"/>
    <col min="11" max="15" width="9" style="79"/>
    <col min="16" max="16" width="9" style="79" customWidth="1"/>
    <col min="17" max="18" width="9" style="79"/>
    <col min="19" max="19" width="0.75" style="79" customWidth="1"/>
    <col min="20" max="21" width="9" style="79"/>
    <col min="22" max="22" width="0.75" style="79" customWidth="1"/>
    <col min="23" max="16384" width="9" style="79"/>
  </cols>
  <sheetData>
    <row r="1" spans="1:28" ht="15">
      <c r="A1" s="17" t="s">
        <v>588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</row>
    <row r="2" spans="1:28" ht="15">
      <c r="A2" s="19" t="s">
        <v>589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</row>
    <row r="3" spans="1:28" ht="15">
      <c r="A3" s="20" t="s">
        <v>590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8" ht="15">
      <c r="A4" s="2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8" ht="15.75" customHeight="1">
      <c r="A5" s="319" t="s">
        <v>62</v>
      </c>
      <c r="B5" s="319" t="s">
        <v>63</v>
      </c>
      <c r="C5" s="319" t="s">
        <v>64</v>
      </c>
      <c r="D5" s="319" t="s">
        <v>65</v>
      </c>
      <c r="E5" s="319" t="s">
        <v>66</v>
      </c>
      <c r="F5" s="308" t="s">
        <v>67</v>
      </c>
      <c r="G5" s="308" t="s">
        <v>83</v>
      </c>
      <c r="H5" s="324" t="s">
        <v>68</v>
      </c>
      <c r="I5" s="324"/>
      <c r="J5" s="265"/>
      <c r="K5" s="326" t="s">
        <v>69</v>
      </c>
      <c r="L5" s="326"/>
      <c r="M5" s="326"/>
      <c r="N5" s="326"/>
      <c r="O5" s="89" t="s">
        <v>49</v>
      </c>
      <c r="P5" s="321" t="s">
        <v>70</v>
      </c>
      <c r="Q5" s="321"/>
      <c r="R5" s="89" t="s">
        <v>50</v>
      </c>
      <c r="S5" s="89"/>
      <c r="T5" s="89" t="s">
        <v>71</v>
      </c>
      <c r="U5" s="89" t="s">
        <v>71</v>
      </c>
      <c r="V5" s="89"/>
      <c r="W5" s="319" t="s">
        <v>81</v>
      </c>
      <c r="X5" s="319" t="s">
        <v>580</v>
      </c>
      <c r="Y5" s="266"/>
    </row>
    <row r="6" spans="1:28" ht="15.75">
      <c r="A6" s="323"/>
      <c r="B6" s="323"/>
      <c r="C6" s="323"/>
      <c r="D6" s="323"/>
      <c r="E6" s="320"/>
      <c r="F6" s="309"/>
      <c r="G6" s="309"/>
      <c r="H6" s="325"/>
      <c r="I6" s="325"/>
      <c r="J6" s="92"/>
      <c r="K6" s="90" t="s">
        <v>51</v>
      </c>
      <c r="L6" s="90" t="s">
        <v>72</v>
      </c>
      <c r="M6" s="90" t="s">
        <v>52</v>
      </c>
      <c r="N6" s="90" t="s">
        <v>53</v>
      </c>
      <c r="O6" s="90" t="s">
        <v>54</v>
      </c>
      <c r="P6" s="90" t="s">
        <v>55</v>
      </c>
      <c r="Q6" s="90" t="s">
        <v>56</v>
      </c>
      <c r="R6" s="90" t="s">
        <v>57</v>
      </c>
      <c r="S6" s="91"/>
      <c r="T6" s="90" t="s">
        <v>73</v>
      </c>
      <c r="U6" s="90" t="s">
        <v>74</v>
      </c>
      <c r="V6" s="91"/>
      <c r="W6" s="320"/>
      <c r="X6" s="320"/>
      <c r="Y6" s="266"/>
    </row>
    <row r="7" spans="1:28" ht="20.25">
      <c r="A7" s="320"/>
      <c r="B7" s="320"/>
      <c r="C7" s="320"/>
      <c r="D7" s="320"/>
      <c r="E7" s="90" t="s">
        <v>58</v>
      </c>
      <c r="F7" s="310"/>
      <c r="G7" s="310"/>
      <c r="H7" s="264" t="s">
        <v>75</v>
      </c>
      <c r="I7" s="264" t="s">
        <v>59</v>
      </c>
      <c r="J7" s="90"/>
      <c r="K7" s="321" t="s">
        <v>76</v>
      </c>
      <c r="L7" s="321"/>
      <c r="M7" s="321"/>
      <c r="N7" s="321"/>
      <c r="O7" s="321"/>
      <c r="P7" s="321"/>
      <c r="Q7" s="321"/>
      <c r="R7" s="321"/>
      <c r="S7" s="90"/>
      <c r="T7" s="321" t="s">
        <v>79</v>
      </c>
      <c r="U7" s="321"/>
      <c r="V7" s="90"/>
      <c r="W7" s="322" t="s">
        <v>80</v>
      </c>
      <c r="X7" s="322"/>
      <c r="Y7" s="133"/>
    </row>
    <row r="8" spans="1:28" ht="22.5" customHeight="1">
      <c r="A8" s="316" t="s">
        <v>591</v>
      </c>
      <c r="B8" s="316" t="s">
        <v>592</v>
      </c>
      <c r="C8" s="308">
        <v>1</v>
      </c>
      <c r="D8" s="261">
        <v>1</v>
      </c>
      <c r="E8" s="311" t="s">
        <v>77</v>
      </c>
      <c r="F8" s="311">
        <v>1</v>
      </c>
      <c r="G8" s="124">
        <v>2.3963359777541595</v>
      </c>
      <c r="H8" s="124">
        <v>4.82</v>
      </c>
      <c r="I8" s="124">
        <v>4.21</v>
      </c>
      <c r="J8" s="124"/>
      <c r="K8" s="124">
        <v>2.91</v>
      </c>
      <c r="L8" s="121">
        <v>0.31</v>
      </c>
      <c r="M8" s="121">
        <v>0.39</v>
      </c>
      <c r="N8" s="121">
        <v>0.11</v>
      </c>
      <c r="O8" s="136">
        <v>1.0379999999999998</v>
      </c>
      <c r="P8" s="121">
        <v>0.51899999999999991</v>
      </c>
      <c r="Q8" s="268">
        <v>0.51899999999999991</v>
      </c>
      <c r="R8" s="124">
        <v>5.7960000000000003</v>
      </c>
      <c r="S8" s="124"/>
      <c r="T8" s="124" t="s">
        <v>583</v>
      </c>
      <c r="U8" s="124" t="s">
        <v>583</v>
      </c>
      <c r="V8" s="93"/>
      <c r="W8" s="124" t="s">
        <v>583</v>
      </c>
      <c r="X8" s="124" t="s">
        <v>583</v>
      </c>
      <c r="Y8" s="132"/>
      <c r="AA8" s="80"/>
      <c r="AB8" s="80"/>
    </row>
    <row r="9" spans="1:28" ht="22.5" customHeight="1">
      <c r="A9" s="317"/>
      <c r="B9" s="317"/>
      <c r="C9" s="309"/>
      <c r="D9" s="262">
        <v>2</v>
      </c>
      <c r="E9" s="312"/>
      <c r="F9" s="312"/>
      <c r="G9" s="125">
        <v>3.1826036866359084</v>
      </c>
      <c r="H9" s="125">
        <v>5.26</v>
      </c>
      <c r="I9" s="125">
        <v>4.28</v>
      </c>
      <c r="J9" s="125"/>
      <c r="K9" s="125">
        <v>3.17</v>
      </c>
      <c r="L9" s="122">
        <v>0.32</v>
      </c>
      <c r="M9" s="122">
        <v>0.38</v>
      </c>
      <c r="N9" s="122">
        <v>0.26</v>
      </c>
      <c r="O9" s="137">
        <v>1.2542499999999999</v>
      </c>
      <c r="P9" s="122">
        <v>0.60549999999999993</v>
      </c>
      <c r="Q9" s="99">
        <v>0.64875000000000005</v>
      </c>
      <c r="R9" s="125">
        <v>6.6384999999999996</v>
      </c>
      <c r="S9" s="125"/>
      <c r="T9" s="125" t="s">
        <v>583</v>
      </c>
      <c r="U9" s="125" t="s">
        <v>583</v>
      </c>
      <c r="V9" s="94"/>
      <c r="W9" s="125" t="s">
        <v>583</v>
      </c>
      <c r="X9" s="125" t="s">
        <v>583</v>
      </c>
      <c r="Y9" s="132"/>
      <c r="AA9" s="80"/>
      <c r="AB9" s="80"/>
    </row>
    <row r="10" spans="1:28" ht="22.5" customHeight="1">
      <c r="A10" s="317"/>
      <c r="B10" s="317"/>
      <c r="C10" s="309"/>
      <c r="D10" s="262">
        <v>3</v>
      </c>
      <c r="E10" s="312"/>
      <c r="F10" s="312"/>
      <c r="G10" s="125">
        <v>4.3349465954605888</v>
      </c>
      <c r="H10" s="125">
        <v>4.83</v>
      </c>
      <c r="I10" s="125">
        <v>4.04</v>
      </c>
      <c r="J10" s="125"/>
      <c r="K10" s="125">
        <v>2.96</v>
      </c>
      <c r="L10" s="122">
        <v>0.41</v>
      </c>
      <c r="M10" s="122">
        <v>0.45</v>
      </c>
      <c r="N10" s="122">
        <v>0.37</v>
      </c>
      <c r="O10" s="137">
        <v>2.1624999999999996</v>
      </c>
      <c r="P10" s="122">
        <v>0.69199999999999973</v>
      </c>
      <c r="Q10" s="137">
        <v>1.4704999999999999</v>
      </c>
      <c r="R10" s="125">
        <v>8.5149999999999988</v>
      </c>
      <c r="S10" s="125"/>
      <c r="T10" s="125" t="s">
        <v>583</v>
      </c>
      <c r="U10" s="125" t="s">
        <v>583</v>
      </c>
      <c r="V10" s="94"/>
      <c r="W10" s="125" t="s">
        <v>583</v>
      </c>
      <c r="X10" s="125" t="s">
        <v>583</v>
      </c>
      <c r="Y10" s="132"/>
      <c r="AA10" s="80"/>
      <c r="AB10" s="80"/>
    </row>
    <row r="11" spans="1:28" ht="22.5" customHeight="1">
      <c r="A11" s="317"/>
      <c r="B11" s="317"/>
      <c r="C11" s="309"/>
      <c r="D11" s="262">
        <v>4</v>
      </c>
      <c r="E11" s="312"/>
      <c r="F11" s="312"/>
      <c r="G11" s="125">
        <v>3.7668285454234134</v>
      </c>
      <c r="H11" s="125">
        <v>5.01</v>
      </c>
      <c r="I11" s="125">
        <v>4.0199999999999996</v>
      </c>
      <c r="J11" s="125"/>
      <c r="K11" s="125">
        <v>3.63</v>
      </c>
      <c r="L11" s="122">
        <v>0.59</v>
      </c>
      <c r="M11" s="122">
        <v>0.54</v>
      </c>
      <c r="N11" s="122">
        <v>0.34</v>
      </c>
      <c r="O11" s="137">
        <v>2.8545000000000003</v>
      </c>
      <c r="P11" s="122">
        <v>0.8217500000000002</v>
      </c>
      <c r="Q11" s="137">
        <v>2.0327500000000001</v>
      </c>
      <c r="R11" s="148">
        <v>10.808999999999999</v>
      </c>
      <c r="S11" s="125"/>
      <c r="T11" s="125" t="s">
        <v>583</v>
      </c>
      <c r="U11" s="125" t="s">
        <v>583</v>
      </c>
      <c r="V11" s="94"/>
      <c r="W11" s="125" t="s">
        <v>583</v>
      </c>
      <c r="X11" s="125" t="s">
        <v>583</v>
      </c>
      <c r="Y11" s="132"/>
      <c r="AA11" s="80"/>
      <c r="AB11" s="80"/>
    </row>
    <row r="12" spans="1:28" ht="22.5" customHeight="1">
      <c r="A12" s="317"/>
      <c r="B12" s="317"/>
      <c r="C12" s="309"/>
      <c r="D12" s="263">
        <v>5</v>
      </c>
      <c r="E12" s="313"/>
      <c r="F12" s="312"/>
      <c r="G12" s="126">
        <v>5.1883619239824403</v>
      </c>
      <c r="H12" s="126">
        <v>5.39</v>
      </c>
      <c r="I12" s="126">
        <v>4.54</v>
      </c>
      <c r="J12" s="126"/>
      <c r="K12" s="126">
        <v>3.75</v>
      </c>
      <c r="L12" s="123">
        <v>0.5</v>
      </c>
      <c r="M12" s="123">
        <v>0.46</v>
      </c>
      <c r="N12" s="123">
        <v>0.24</v>
      </c>
      <c r="O12" s="138">
        <v>1.2542499999999999</v>
      </c>
      <c r="P12" s="123">
        <v>0.64874999999999983</v>
      </c>
      <c r="Q12" s="100">
        <v>0.60550000000000004</v>
      </c>
      <c r="R12" s="126">
        <v>7.4584999999999999</v>
      </c>
      <c r="S12" s="126"/>
      <c r="T12" s="126" t="s">
        <v>583</v>
      </c>
      <c r="U12" s="126" t="s">
        <v>583</v>
      </c>
      <c r="V12" s="95"/>
      <c r="W12" s="126" t="s">
        <v>583</v>
      </c>
      <c r="X12" s="126" t="s">
        <v>583</v>
      </c>
      <c r="Y12" s="132"/>
      <c r="AA12" s="80"/>
      <c r="AB12" s="80"/>
    </row>
    <row r="13" spans="1:28" ht="22.5" customHeight="1">
      <c r="A13" s="317"/>
      <c r="B13" s="317"/>
      <c r="C13" s="309"/>
      <c r="D13" s="262">
        <v>1</v>
      </c>
      <c r="E13" s="314" t="s">
        <v>78</v>
      </c>
      <c r="F13" s="312"/>
      <c r="G13" s="125">
        <v>2.1796255932859254</v>
      </c>
      <c r="H13" s="125">
        <v>5.33</v>
      </c>
      <c r="I13" s="125">
        <v>4.3600000000000003</v>
      </c>
      <c r="J13" s="125"/>
      <c r="K13" s="125">
        <v>2.86</v>
      </c>
      <c r="L13" s="122">
        <v>0.28000000000000003</v>
      </c>
      <c r="M13" s="122">
        <v>0.31</v>
      </c>
      <c r="N13" s="122">
        <v>0.1</v>
      </c>
      <c r="O13" s="99">
        <v>0.90824999999999989</v>
      </c>
      <c r="P13" s="122">
        <v>0.4757499999999999</v>
      </c>
      <c r="Q13" s="99">
        <v>0.4325</v>
      </c>
      <c r="R13" s="125">
        <v>5.3664999999999994</v>
      </c>
      <c r="S13" s="125"/>
      <c r="T13" s="125" t="s">
        <v>583</v>
      </c>
      <c r="U13" s="125" t="s">
        <v>583</v>
      </c>
      <c r="V13" s="94"/>
      <c r="W13" s="125" t="s">
        <v>583</v>
      </c>
      <c r="X13" s="125" t="s">
        <v>583</v>
      </c>
      <c r="Y13" s="132"/>
      <c r="AA13" s="80"/>
      <c r="AB13" s="80"/>
    </row>
    <row r="14" spans="1:28" ht="22.5" customHeight="1">
      <c r="A14" s="317"/>
      <c r="B14" s="317"/>
      <c r="C14" s="309"/>
      <c r="D14" s="262">
        <v>2</v>
      </c>
      <c r="E14" s="314"/>
      <c r="F14" s="312"/>
      <c r="G14" s="125">
        <v>2.974000616586173</v>
      </c>
      <c r="H14" s="125">
        <v>5.39</v>
      </c>
      <c r="I14" s="125">
        <v>4.33</v>
      </c>
      <c r="J14" s="125"/>
      <c r="K14" s="125">
        <v>3.03</v>
      </c>
      <c r="L14" s="122">
        <v>0.21</v>
      </c>
      <c r="M14" s="122">
        <v>0.36</v>
      </c>
      <c r="N14" s="122">
        <v>0.22</v>
      </c>
      <c r="O14" s="137">
        <v>1.1677500000000001</v>
      </c>
      <c r="P14" s="122">
        <v>0.64875000000000016</v>
      </c>
      <c r="Q14" s="99">
        <v>0.51899999999999991</v>
      </c>
      <c r="R14" s="125">
        <v>6.1555</v>
      </c>
      <c r="S14" s="125"/>
      <c r="T14" s="125" t="s">
        <v>583</v>
      </c>
      <c r="U14" s="125" t="s">
        <v>583</v>
      </c>
      <c r="V14" s="94"/>
      <c r="W14" s="125" t="s">
        <v>583</v>
      </c>
      <c r="X14" s="125" t="s">
        <v>583</v>
      </c>
      <c r="Y14" s="132"/>
      <c r="AA14" s="80"/>
      <c r="AB14" s="80"/>
    </row>
    <row r="15" spans="1:28" ht="22.5" customHeight="1">
      <c r="A15" s="317"/>
      <c r="B15" s="317"/>
      <c r="C15" s="309"/>
      <c r="D15" s="262">
        <v>3</v>
      </c>
      <c r="E15" s="314"/>
      <c r="F15" s="312"/>
      <c r="G15" s="125">
        <v>3.6106943959227928</v>
      </c>
      <c r="H15" s="96">
        <v>5.13</v>
      </c>
      <c r="I15" s="96">
        <v>4.21</v>
      </c>
      <c r="J15" s="96"/>
      <c r="K15" s="125">
        <v>2.78</v>
      </c>
      <c r="L15" s="122">
        <v>0.28999999999999998</v>
      </c>
      <c r="M15" s="122">
        <v>0.37</v>
      </c>
      <c r="N15" s="122">
        <v>0.32</v>
      </c>
      <c r="O15" s="137">
        <v>1.9895</v>
      </c>
      <c r="P15" s="122">
        <v>0.99475000000000002</v>
      </c>
      <c r="Q15" s="99">
        <v>0.99475000000000002</v>
      </c>
      <c r="R15" s="125">
        <v>7.738999999999999</v>
      </c>
      <c r="S15" s="125"/>
      <c r="T15" s="125" t="s">
        <v>583</v>
      </c>
      <c r="U15" s="125" t="s">
        <v>583</v>
      </c>
      <c r="V15" s="94"/>
      <c r="W15" s="125" t="s">
        <v>583</v>
      </c>
      <c r="X15" s="125" t="s">
        <v>583</v>
      </c>
      <c r="Y15" s="132"/>
      <c r="AA15" s="80"/>
      <c r="AB15" s="80"/>
    </row>
    <row r="16" spans="1:28" ht="22.5" customHeight="1">
      <c r="A16" s="317"/>
      <c r="B16" s="317"/>
      <c r="C16" s="309"/>
      <c r="D16" s="262">
        <v>4</v>
      </c>
      <c r="E16" s="314"/>
      <c r="F16" s="312"/>
      <c r="G16" s="125">
        <v>2.9113329658439322</v>
      </c>
      <c r="H16" s="96">
        <v>5.09</v>
      </c>
      <c r="I16" s="96">
        <v>4.0599999999999996</v>
      </c>
      <c r="J16" s="96"/>
      <c r="K16" s="125">
        <v>3.45</v>
      </c>
      <c r="L16" s="122">
        <v>0.31</v>
      </c>
      <c r="M16" s="122">
        <v>0.41</v>
      </c>
      <c r="N16" s="122">
        <v>0.25</v>
      </c>
      <c r="O16" s="137">
        <v>2.7247499999999998</v>
      </c>
      <c r="P16" s="125">
        <v>1.2974999999999997</v>
      </c>
      <c r="Q16" s="137">
        <v>1.4272500000000001</v>
      </c>
      <c r="R16" s="125">
        <v>9.8695000000000004</v>
      </c>
      <c r="S16" s="125"/>
      <c r="T16" s="125" t="s">
        <v>583</v>
      </c>
      <c r="U16" s="125" t="s">
        <v>583</v>
      </c>
      <c r="V16" s="94"/>
      <c r="W16" s="125" t="s">
        <v>583</v>
      </c>
      <c r="X16" s="125" t="s">
        <v>583</v>
      </c>
      <c r="Y16" s="132"/>
      <c r="AA16" s="80"/>
      <c r="AB16" s="80"/>
    </row>
    <row r="17" spans="1:28" ht="22.5" customHeight="1">
      <c r="A17" s="317"/>
      <c r="B17" s="317"/>
      <c r="C17" s="310"/>
      <c r="D17" s="263">
        <v>5</v>
      </c>
      <c r="E17" s="315"/>
      <c r="F17" s="312"/>
      <c r="G17" s="126">
        <v>3.258853114564888</v>
      </c>
      <c r="H17" s="97">
        <v>4.88</v>
      </c>
      <c r="I17" s="97">
        <v>4.32</v>
      </c>
      <c r="J17" s="97"/>
      <c r="K17" s="126">
        <v>3.17</v>
      </c>
      <c r="L17" s="123">
        <v>0.42</v>
      </c>
      <c r="M17" s="123">
        <v>0.39</v>
      </c>
      <c r="N17" s="123">
        <v>0.128</v>
      </c>
      <c r="O17" s="138">
        <v>1.9895</v>
      </c>
      <c r="P17" s="123">
        <v>0.69200000000000017</v>
      </c>
      <c r="Q17" s="138">
        <v>1.2975000000000001</v>
      </c>
      <c r="R17" s="126">
        <v>8.0869999999999997</v>
      </c>
      <c r="S17" s="126"/>
      <c r="T17" s="126" t="s">
        <v>583</v>
      </c>
      <c r="U17" s="126" t="s">
        <v>583</v>
      </c>
      <c r="V17" s="95"/>
      <c r="W17" s="126" t="s">
        <v>583</v>
      </c>
      <c r="X17" s="126" t="s">
        <v>583</v>
      </c>
      <c r="Y17" s="132"/>
      <c r="AA17" s="80"/>
      <c r="AB17" s="80"/>
    </row>
    <row r="18" spans="1:28" ht="22.5" customHeight="1">
      <c r="A18" s="317"/>
      <c r="B18" s="317"/>
      <c r="C18" s="308">
        <v>2</v>
      </c>
      <c r="D18" s="261">
        <v>1</v>
      </c>
      <c r="E18" s="311" t="s">
        <v>77</v>
      </c>
      <c r="F18" s="312"/>
      <c r="G18" s="124">
        <v>3.513357757378671</v>
      </c>
      <c r="H18" s="124">
        <v>5.01</v>
      </c>
      <c r="I18" s="124">
        <v>4.17</v>
      </c>
      <c r="J18" s="124"/>
      <c r="K18" s="124">
        <v>4.1100000000000003</v>
      </c>
      <c r="L18" s="121">
        <v>0.14000000000000001</v>
      </c>
      <c r="M18" s="121">
        <v>0.92</v>
      </c>
      <c r="N18" s="121">
        <v>0.38</v>
      </c>
      <c r="O18" s="136">
        <v>1.7732499999999998</v>
      </c>
      <c r="P18" s="121">
        <v>0.9514999999999999</v>
      </c>
      <c r="Q18" s="268">
        <v>0.82174999999999987</v>
      </c>
      <c r="R18" s="125">
        <v>9.0964999999999989</v>
      </c>
      <c r="S18" s="125"/>
      <c r="T18" s="125" t="s">
        <v>583</v>
      </c>
      <c r="U18" s="125" t="s">
        <v>583</v>
      </c>
      <c r="V18" s="94"/>
      <c r="W18" s="125" t="s">
        <v>583</v>
      </c>
      <c r="X18" s="125" t="s">
        <v>583</v>
      </c>
      <c r="Y18" s="132"/>
      <c r="AA18" s="80"/>
      <c r="AB18" s="80"/>
    </row>
    <row r="19" spans="1:28" ht="22.5" customHeight="1">
      <c r="A19" s="317"/>
      <c r="B19" s="317"/>
      <c r="C19" s="309"/>
      <c r="D19" s="262">
        <v>2</v>
      </c>
      <c r="E19" s="312"/>
      <c r="F19" s="312"/>
      <c r="G19" s="125">
        <v>3.3476148500440646</v>
      </c>
      <c r="H19" s="125">
        <v>5.04</v>
      </c>
      <c r="I19" s="125">
        <v>4.25</v>
      </c>
      <c r="J19" s="125"/>
      <c r="K19" s="125">
        <v>4.6500000000000004</v>
      </c>
      <c r="L19" s="122">
        <v>0.22</v>
      </c>
      <c r="M19" s="122">
        <v>0.88</v>
      </c>
      <c r="N19" s="122">
        <v>0.41</v>
      </c>
      <c r="O19" s="137">
        <v>1.0379999999999998</v>
      </c>
      <c r="P19" s="122">
        <v>0.21624999999999994</v>
      </c>
      <c r="Q19" s="99">
        <v>0.82174999999999987</v>
      </c>
      <c r="R19" s="125">
        <v>8.2360000000000007</v>
      </c>
      <c r="S19" s="125"/>
      <c r="T19" s="125" t="s">
        <v>583</v>
      </c>
      <c r="U19" s="125" t="s">
        <v>583</v>
      </c>
      <c r="V19" s="94"/>
      <c r="W19" s="125" t="s">
        <v>583</v>
      </c>
      <c r="X19" s="125" t="s">
        <v>583</v>
      </c>
      <c r="Y19" s="132"/>
      <c r="AA19" s="80"/>
      <c r="AB19" s="80"/>
    </row>
    <row r="20" spans="1:28" ht="22.5" customHeight="1">
      <c r="A20" s="317"/>
      <c r="B20" s="317"/>
      <c r="C20" s="309"/>
      <c r="D20" s="262">
        <v>3</v>
      </c>
      <c r="E20" s="312"/>
      <c r="F20" s="312"/>
      <c r="G20" s="125">
        <v>3.1365693130398968</v>
      </c>
      <c r="H20" s="125">
        <v>5.21</v>
      </c>
      <c r="I20" s="125">
        <v>4.33</v>
      </c>
      <c r="J20" s="125"/>
      <c r="K20" s="125">
        <v>3.54</v>
      </c>
      <c r="L20" s="122">
        <v>0.25</v>
      </c>
      <c r="M20" s="122">
        <v>0.83</v>
      </c>
      <c r="N20" s="122">
        <v>0.28000000000000003</v>
      </c>
      <c r="O20" s="137">
        <v>1.1245000000000001</v>
      </c>
      <c r="P20" s="122">
        <v>0.51900000000000002</v>
      </c>
      <c r="Q20" s="99">
        <v>0.60550000000000004</v>
      </c>
      <c r="R20" s="125">
        <v>7.1490000000000009</v>
      </c>
      <c r="S20" s="125"/>
      <c r="T20" s="125" t="s">
        <v>583</v>
      </c>
      <c r="U20" s="125" t="s">
        <v>583</v>
      </c>
      <c r="V20" s="94"/>
      <c r="W20" s="125" t="s">
        <v>583</v>
      </c>
      <c r="X20" s="125" t="s">
        <v>583</v>
      </c>
      <c r="Y20" s="132"/>
      <c r="AA20" s="80"/>
      <c r="AB20" s="80"/>
    </row>
    <row r="21" spans="1:28" ht="22.5" customHeight="1">
      <c r="A21" s="317"/>
      <c r="B21" s="317"/>
      <c r="C21" s="309"/>
      <c r="D21" s="262">
        <v>4</v>
      </c>
      <c r="E21" s="312"/>
      <c r="F21" s="312"/>
      <c r="G21" s="125">
        <v>2.2914122914123012</v>
      </c>
      <c r="H21" s="125">
        <v>5.55</v>
      </c>
      <c r="I21" s="125">
        <v>4.51</v>
      </c>
      <c r="J21" s="125"/>
      <c r="K21" s="125">
        <v>4.88</v>
      </c>
      <c r="L21" s="122">
        <v>0.39</v>
      </c>
      <c r="M21" s="122">
        <v>0.7</v>
      </c>
      <c r="N21" s="122">
        <v>0.45</v>
      </c>
      <c r="O21" s="137">
        <v>0.9514999999999999</v>
      </c>
      <c r="P21" s="122">
        <v>0.4325</v>
      </c>
      <c r="Q21" s="99">
        <v>0.51899999999999991</v>
      </c>
      <c r="R21" s="125">
        <v>8.3230000000000004</v>
      </c>
      <c r="S21" s="125"/>
      <c r="T21" s="125" t="s">
        <v>583</v>
      </c>
      <c r="U21" s="125" t="s">
        <v>583</v>
      </c>
      <c r="V21" s="94"/>
      <c r="W21" s="125" t="s">
        <v>583</v>
      </c>
      <c r="X21" s="125" t="s">
        <v>583</v>
      </c>
      <c r="Y21" s="132"/>
      <c r="AA21" s="80"/>
      <c r="AB21" s="80"/>
    </row>
    <row r="22" spans="1:28" ht="22.5" customHeight="1">
      <c r="A22" s="317"/>
      <c r="B22" s="317"/>
      <c r="C22" s="309"/>
      <c r="D22" s="263">
        <v>5</v>
      </c>
      <c r="E22" s="313"/>
      <c r="F22" s="312"/>
      <c r="G22" s="126">
        <v>2.8915662650602485</v>
      </c>
      <c r="H22" s="126">
        <v>5.33</v>
      </c>
      <c r="I22" s="126">
        <v>4.7300000000000004</v>
      </c>
      <c r="J22" s="126"/>
      <c r="K22" s="126">
        <v>4.0199999999999996</v>
      </c>
      <c r="L22" s="123">
        <v>0.28999999999999998</v>
      </c>
      <c r="M22" s="123">
        <v>0.56000000000000005</v>
      </c>
      <c r="N22" s="123">
        <v>0.37</v>
      </c>
      <c r="O22" s="100">
        <v>0.69199999999999995</v>
      </c>
      <c r="P22" s="123">
        <v>0.12974999999999992</v>
      </c>
      <c r="Q22" s="100">
        <v>0.56225000000000003</v>
      </c>
      <c r="R22" s="126">
        <v>6.6239999999999988</v>
      </c>
      <c r="S22" s="126"/>
      <c r="T22" s="126" t="s">
        <v>583</v>
      </c>
      <c r="U22" s="126" t="s">
        <v>583</v>
      </c>
      <c r="V22" s="95"/>
      <c r="W22" s="126" t="s">
        <v>583</v>
      </c>
      <c r="X22" s="126" t="s">
        <v>583</v>
      </c>
      <c r="Y22" s="132"/>
      <c r="AA22" s="80"/>
      <c r="AB22" s="80"/>
    </row>
    <row r="23" spans="1:28" ht="22.5" customHeight="1">
      <c r="A23" s="317"/>
      <c r="B23" s="317"/>
      <c r="C23" s="309"/>
      <c r="D23" s="262">
        <v>1</v>
      </c>
      <c r="E23" s="314" t="s">
        <v>78</v>
      </c>
      <c r="F23" s="312"/>
      <c r="G23" s="125">
        <v>2.6527905315784639</v>
      </c>
      <c r="H23" s="125">
        <v>5.29</v>
      </c>
      <c r="I23" s="125">
        <v>4.41</v>
      </c>
      <c r="J23" s="125"/>
      <c r="K23" s="125">
        <v>3.85</v>
      </c>
      <c r="L23" s="122">
        <v>0.11</v>
      </c>
      <c r="M23" s="122">
        <v>0.81</v>
      </c>
      <c r="N23" s="134">
        <v>8.7999999999999995E-2</v>
      </c>
      <c r="O23" s="137">
        <v>0.99475000000000002</v>
      </c>
      <c r="P23" s="122">
        <v>0.4325</v>
      </c>
      <c r="Q23" s="99">
        <v>0.56225000000000003</v>
      </c>
      <c r="R23" s="125">
        <v>6.8474999999999993</v>
      </c>
      <c r="S23" s="125"/>
      <c r="T23" s="125" t="s">
        <v>583</v>
      </c>
      <c r="U23" s="125" t="s">
        <v>583</v>
      </c>
      <c r="V23" s="94"/>
      <c r="W23" s="125" t="s">
        <v>583</v>
      </c>
      <c r="X23" s="125" t="s">
        <v>583</v>
      </c>
      <c r="Y23" s="132"/>
      <c r="AA23" s="80"/>
      <c r="AB23" s="80"/>
    </row>
    <row r="24" spans="1:28" ht="22.5" customHeight="1">
      <c r="A24" s="317"/>
      <c r="B24" s="317"/>
      <c r="C24" s="309"/>
      <c r="D24" s="262">
        <v>2</v>
      </c>
      <c r="E24" s="314"/>
      <c r="F24" s="312"/>
      <c r="G24" s="125">
        <v>2.4376266399230349</v>
      </c>
      <c r="H24" s="125">
        <v>5.55</v>
      </c>
      <c r="I24" s="125">
        <v>4.51</v>
      </c>
      <c r="J24" s="125"/>
      <c r="K24" s="125">
        <v>3.14</v>
      </c>
      <c r="L24" s="122">
        <v>0.19</v>
      </c>
      <c r="M24" s="122">
        <v>0.74</v>
      </c>
      <c r="N24" s="122">
        <v>0.24</v>
      </c>
      <c r="O24" s="99">
        <v>0.64875000000000005</v>
      </c>
      <c r="P24" s="122">
        <v>0.21624999999999994</v>
      </c>
      <c r="Q24" s="99">
        <v>0.4325</v>
      </c>
      <c r="R24" s="125">
        <v>5.6074999999999999</v>
      </c>
      <c r="S24" s="125"/>
      <c r="T24" s="125" t="s">
        <v>583</v>
      </c>
      <c r="U24" s="125" t="s">
        <v>583</v>
      </c>
      <c r="V24" s="94"/>
      <c r="W24" s="125" t="s">
        <v>583</v>
      </c>
      <c r="X24" s="125" t="s">
        <v>583</v>
      </c>
      <c r="Y24" s="132"/>
      <c r="AA24" s="80"/>
      <c r="AB24" s="80"/>
    </row>
    <row r="25" spans="1:28" ht="22.5" customHeight="1">
      <c r="A25" s="317"/>
      <c r="B25" s="317"/>
      <c r="C25" s="309"/>
      <c r="D25" s="262">
        <v>3</v>
      </c>
      <c r="E25" s="314"/>
      <c r="F25" s="312"/>
      <c r="G25" s="125">
        <v>2.1634320735444716</v>
      </c>
      <c r="H25" s="96">
        <v>5.51</v>
      </c>
      <c r="I25" s="96">
        <v>4.47</v>
      </c>
      <c r="J25" s="96"/>
      <c r="K25" s="125">
        <v>2.37</v>
      </c>
      <c r="L25" s="122">
        <v>0.17</v>
      </c>
      <c r="M25" s="122">
        <v>0.67</v>
      </c>
      <c r="N25" s="122">
        <v>0.19</v>
      </c>
      <c r="O25" s="99">
        <v>0.90824999999999989</v>
      </c>
      <c r="P25" s="122">
        <v>0.34599999999999986</v>
      </c>
      <c r="Q25" s="99">
        <v>0.56225000000000003</v>
      </c>
      <c r="R25" s="125">
        <v>5.2164999999999999</v>
      </c>
      <c r="S25" s="125"/>
      <c r="T25" s="125" t="s">
        <v>583</v>
      </c>
      <c r="U25" s="125" t="s">
        <v>583</v>
      </c>
      <c r="V25" s="94"/>
      <c r="W25" s="125" t="s">
        <v>583</v>
      </c>
      <c r="X25" s="125" t="s">
        <v>583</v>
      </c>
      <c r="Y25" s="132"/>
      <c r="AA25" s="80"/>
      <c r="AB25" s="80"/>
    </row>
    <row r="26" spans="1:28" ht="22.5" customHeight="1">
      <c r="A26" s="317"/>
      <c r="B26" s="317"/>
      <c r="C26" s="309"/>
      <c r="D26" s="262">
        <v>4</v>
      </c>
      <c r="E26" s="314"/>
      <c r="F26" s="312"/>
      <c r="G26" s="125">
        <v>2.2532626427406579</v>
      </c>
      <c r="H26" s="96">
        <v>5.28</v>
      </c>
      <c r="I26" s="96">
        <v>4.5199999999999996</v>
      </c>
      <c r="J26" s="96"/>
      <c r="K26" s="125">
        <v>3.32</v>
      </c>
      <c r="L26" s="122">
        <v>0.31</v>
      </c>
      <c r="M26" s="122">
        <v>0.46</v>
      </c>
      <c r="N26" s="122">
        <v>0.39</v>
      </c>
      <c r="O26" s="99">
        <v>0.60550000000000004</v>
      </c>
      <c r="P26" s="122">
        <v>0.12975000000000009</v>
      </c>
      <c r="Q26" s="99">
        <v>0.47574999999999995</v>
      </c>
      <c r="R26" s="125">
        <v>5.6909999999999998</v>
      </c>
      <c r="S26" s="125"/>
      <c r="T26" s="125" t="s">
        <v>583</v>
      </c>
      <c r="U26" s="125" t="s">
        <v>583</v>
      </c>
      <c r="V26" s="94"/>
      <c r="W26" s="125" t="s">
        <v>583</v>
      </c>
      <c r="X26" s="125" t="s">
        <v>583</v>
      </c>
      <c r="Y26" s="132"/>
      <c r="AA26" s="80"/>
      <c r="AB26" s="80"/>
    </row>
    <row r="27" spans="1:28" ht="22.5" customHeight="1">
      <c r="A27" s="318"/>
      <c r="B27" s="318"/>
      <c r="C27" s="310"/>
      <c r="D27" s="263">
        <v>5</v>
      </c>
      <c r="E27" s="315"/>
      <c r="F27" s="313"/>
      <c r="G27" s="126">
        <v>2.0715899147351653</v>
      </c>
      <c r="H27" s="97">
        <v>5.53</v>
      </c>
      <c r="I27" s="97">
        <v>4.79</v>
      </c>
      <c r="J27" s="97"/>
      <c r="K27" s="126">
        <v>3.74</v>
      </c>
      <c r="L27" s="123">
        <v>0.22</v>
      </c>
      <c r="M27" s="123">
        <v>0.5</v>
      </c>
      <c r="N27" s="123">
        <v>0.22</v>
      </c>
      <c r="O27" s="100">
        <v>0.4325</v>
      </c>
      <c r="P27" s="135">
        <v>8.6500000000000021E-2</v>
      </c>
      <c r="Q27" s="100">
        <v>0.34599999999999997</v>
      </c>
      <c r="R27" s="126">
        <v>5.5450000000000008</v>
      </c>
      <c r="S27" s="126"/>
      <c r="T27" s="126" t="s">
        <v>583</v>
      </c>
      <c r="U27" s="126" t="s">
        <v>583</v>
      </c>
      <c r="V27" s="95"/>
      <c r="W27" s="126" t="s">
        <v>583</v>
      </c>
      <c r="X27" s="126" t="s">
        <v>583</v>
      </c>
      <c r="Y27" s="132"/>
      <c r="AA27" s="80"/>
      <c r="AB27" s="80"/>
    </row>
    <row r="28" spans="1:28" ht="15">
      <c r="A28" s="20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18"/>
    </row>
    <row r="29" spans="1:28" ht="15">
      <c r="A29" s="20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18"/>
    </row>
    <row r="30" spans="1:28" ht="15">
      <c r="A30" s="21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18"/>
    </row>
    <row r="31" spans="1:28" ht="15.75" customHeight="1">
      <c r="A31" s="81"/>
      <c r="B31" s="82"/>
      <c r="C31" s="81"/>
      <c r="D31" s="81"/>
      <c r="E31" s="81"/>
      <c r="F31" s="83"/>
      <c r="G31" s="83"/>
      <c r="H31" s="84"/>
      <c r="I31" s="84"/>
      <c r="J31" s="84"/>
      <c r="K31" s="84"/>
      <c r="L31" s="84"/>
      <c r="M31" s="84"/>
      <c r="N31" s="84"/>
      <c r="O31" s="85"/>
      <c r="P31" s="86"/>
      <c r="Q31" s="86"/>
      <c r="R31" s="85"/>
      <c r="S31" s="85"/>
      <c r="T31" s="18"/>
    </row>
    <row r="32" spans="1:28" ht="15.75">
      <c r="A32" s="81"/>
      <c r="B32" s="82"/>
      <c r="C32" s="81"/>
      <c r="D32" s="81"/>
      <c r="E32" s="81"/>
      <c r="F32" s="83"/>
      <c r="G32" s="83"/>
      <c r="H32" s="84"/>
      <c r="I32" s="84"/>
      <c r="J32" s="84"/>
      <c r="K32" s="85"/>
      <c r="L32" s="85"/>
      <c r="M32" s="85"/>
      <c r="N32" s="85"/>
      <c r="O32" s="85"/>
      <c r="P32" s="85"/>
      <c r="Q32" s="85"/>
      <c r="R32" s="85"/>
      <c r="S32" s="85"/>
      <c r="T32" s="18"/>
    </row>
    <row r="33" spans="1:20" ht="15.75">
      <c r="A33" s="81"/>
      <c r="B33" s="82"/>
      <c r="C33" s="81"/>
      <c r="D33" s="81"/>
      <c r="E33" s="81"/>
      <c r="F33" s="83"/>
      <c r="G33" s="83"/>
      <c r="H33" s="85"/>
      <c r="I33" s="85"/>
      <c r="J33" s="85"/>
      <c r="K33" s="86"/>
      <c r="L33" s="86"/>
      <c r="M33" s="86"/>
      <c r="N33" s="86"/>
      <c r="O33" s="86"/>
      <c r="P33" s="86"/>
      <c r="Q33" s="86"/>
      <c r="R33" s="86"/>
      <c r="S33" s="86"/>
      <c r="T33" s="18"/>
    </row>
    <row r="34" spans="1:20" ht="22.5" customHeight="1">
      <c r="A34" s="28"/>
      <c r="B34" s="28"/>
      <c r="C34" s="29"/>
      <c r="D34" s="78"/>
      <c r="E34" s="19"/>
      <c r="F34" s="19"/>
      <c r="G34" s="30"/>
      <c r="H34" s="30"/>
      <c r="I34" s="30"/>
      <c r="J34" s="30"/>
      <c r="K34" s="31"/>
      <c r="L34" s="30"/>
      <c r="M34" s="32"/>
      <c r="N34" s="32"/>
      <c r="O34" s="32"/>
      <c r="P34" s="33"/>
      <c r="Q34" s="32"/>
      <c r="R34" s="31"/>
      <c r="S34" s="31"/>
      <c r="T34" s="87"/>
    </row>
    <row r="35" spans="1:20" ht="22.5" customHeight="1">
      <c r="A35" s="28"/>
      <c r="B35" s="28"/>
      <c r="C35" s="29"/>
      <c r="D35" s="78"/>
      <c r="E35" s="19"/>
      <c r="F35" s="19"/>
      <c r="G35" s="30"/>
      <c r="H35" s="30"/>
      <c r="I35" s="30"/>
      <c r="J35" s="30"/>
      <c r="K35" s="31"/>
      <c r="L35" s="30"/>
      <c r="M35" s="32"/>
      <c r="N35" s="34"/>
      <c r="O35" s="34"/>
      <c r="P35" s="33"/>
      <c r="Q35" s="32"/>
      <c r="R35" s="31"/>
      <c r="S35" s="31"/>
      <c r="T35" s="87"/>
    </row>
    <row r="36" spans="1:20" ht="22.5" customHeight="1">
      <c r="A36" s="28"/>
      <c r="B36" s="28"/>
      <c r="C36" s="29"/>
      <c r="D36" s="78"/>
      <c r="E36" s="35"/>
      <c r="F36" s="19"/>
      <c r="G36" s="30"/>
      <c r="H36" s="30"/>
      <c r="I36" s="30"/>
      <c r="J36" s="30"/>
      <c r="K36" s="31"/>
      <c r="L36" s="30"/>
      <c r="M36" s="32"/>
      <c r="N36" s="32"/>
      <c r="O36" s="32"/>
      <c r="P36" s="33"/>
      <c r="Q36" s="32"/>
      <c r="R36" s="31"/>
      <c r="S36" s="31"/>
      <c r="T36" s="78"/>
    </row>
    <row r="37" spans="1:20" ht="22.5" customHeight="1">
      <c r="A37" s="28"/>
      <c r="B37" s="28"/>
      <c r="C37" s="29"/>
      <c r="D37" s="78"/>
      <c r="E37" s="35"/>
      <c r="F37" s="19"/>
      <c r="G37" s="30"/>
      <c r="H37" s="30"/>
      <c r="I37" s="30"/>
      <c r="J37" s="30"/>
      <c r="K37" s="31"/>
      <c r="L37" s="30"/>
      <c r="M37" s="32"/>
      <c r="N37" s="36"/>
      <c r="O37" s="36"/>
      <c r="P37" s="33"/>
      <c r="Q37" s="32"/>
      <c r="R37" s="31"/>
      <c r="S37" s="31"/>
      <c r="T37" s="78"/>
    </row>
    <row r="38" spans="1:20" ht="15">
      <c r="A38" s="37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</row>
  </sheetData>
  <mergeCells count="24">
    <mergeCell ref="A5:A7"/>
    <mergeCell ref="B5:B7"/>
    <mergeCell ref="C5:C7"/>
    <mergeCell ref="D5:D7"/>
    <mergeCell ref="E5:E6"/>
    <mergeCell ref="G5:G7"/>
    <mergeCell ref="E23:E27"/>
    <mergeCell ref="K7:R7"/>
    <mergeCell ref="T7:U7"/>
    <mergeCell ref="W7:X7"/>
    <mergeCell ref="F5:F7"/>
    <mergeCell ref="H5:I6"/>
    <mergeCell ref="K5:N5"/>
    <mergeCell ref="P5:Q5"/>
    <mergeCell ref="W5:W6"/>
    <mergeCell ref="X5:X6"/>
    <mergeCell ref="A8:A27"/>
    <mergeCell ref="B8:B27"/>
    <mergeCell ref="C8:C17"/>
    <mergeCell ref="E8:E12"/>
    <mergeCell ref="F8:F27"/>
    <mergeCell ref="E13:E17"/>
    <mergeCell ref="C18:C27"/>
    <mergeCell ref="E18:E22"/>
  </mergeCells>
  <phoneticPr fontId="5"/>
  <pageMargins left="0.70866141732283472" right="0.70866141732283472" top="0.74803149606299213" bottom="0.74803149606299213" header="0.31496062992125984" footer="0.31496062992125984"/>
  <pageSetup paperSize="9" scale="61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58"/>
  <sheetViews>
    <sheetView view="pageBreakPreview" zoomScale="70" zoomScaleNormal="60" zoomScaleSheetLayoutView="70" workbookViewId="0"/>
  </sheetViews>
  <sheetFormatPr defaultRowHeight="14.25"/>
  <cols>
    <col min="1" max="1" width="12.625" style="79" customWidth="1"/>
    <col min="2" max="2" width="9.875" style="79" customWidth="1"/>
    <col min="3" max="6" width="9" style="79"/>
    <col min="7" max="7" width="9" style="79" customWidth="1"/>
    <col min="8" max="9" width="9" style="79"/>
    <col min="10" max="10" width="0.75" style="79" customWidth="1"/>
    <col min="11" max="15" width="9" style="79"/>
    <col min="16" max="16" width="9" style="79" customWidth="1"/>
    <col min="17" max="18" width="9" style="79"/>
    <col min="19" max="19" width="0.75" style="79" customWidth="1"/>
    <col min="20" max="21" width="9" style="79"/>
    <col min="22" max="22" width="0.75" style="79" customWidth="1"/>
    <col min="23" max="16384" width="9" style="79"/>
  </cols>
  <sheetData>
    <row r="1" spans="1:28" ht="15">
      <c r="A1" s="17" t="s">
        <v>584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</row>
    <row r="2" spans="1:28" ht="15">
      <c r="A2" s="19" t="s">
        <v>93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</row>
    <row r="3" spans="1:28" ht="15">
      <c r="A3" s="20" t="s">
        <v>90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8" ht="15">
      <c r="A4" s="2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8" ht="15.75" customHeight="1">
      <c r="A5" s="319" t="s">
        <v>62</v>
      </c>
      <c r="B5" s="319" t="s">
        <v>63</v>
      </c>
      <c r="C5" s="319" t="s">
        <v>64</v>
      </c>
      <c r="D5" s="319" t="s">
        <v>65</v>
      </c>
      <c r="E5" s="319" t="s">
        <v>66</v>
      </c>
      <c r="F5" s="308" t="s">
        <v>67</v>
      </c>
      <c r="G5" s="308" t="s">
        <v>83</v>
      </c>
      <c r="H5" s="324" t="s">
        <v>68</v>
      </c>
      <c r="I5" s="324"/>
      <c r="J5" s="107"/>
      <c r="K5" s="326" t="s">
        <v>69</v>
      </c>
      <c r="L5" s="326"/>
      <c r="M5" s="326"/>
      <c r="N5" s="326"/>
      <c r="O5" s="89" t="s">
        <v>49</v>
      </c>
      <c r="P5" s="321" t="s">
        <v>70</v>
      </c>
      <c r="Q5" s="321"/>
      <c r="R5" s="89" t="s">
        <v>50</v>
      </c>
      <c r="S5" s="89"/>
      <c r="T5" s="89" t="s">
        <v>71</v>
      </c>
      <c r="U5" s="89" t="s">
        <v>71</v>
      </c>
      <c r="V5" s="89"/>
      <c r="W5" s="319" t="s">
        <v>81</v>
      </c>
      <c r="X5" s="319" t="s">
        <v>580</v>
      </c>
      <c r="Y5" s="115"/>
      <c r="Z5" s="89" t="s">
        <v>71</v>
      </c>
      <c r="AA5" s="89" t="s">
        <v>71</v>
      </c>
    </row>
    <row r="6" spans="1:28" ht="15.75">
      <c r="A6" s="323"/>
      <c r="B6" s="323"/>
      <c r="C6" s="323"/>
      <c r="D6" s="323"/>
      <c r="E6" s="320"/>
      <c r="F6" s="309"/>
      <c r="G6" s="309"/>
      <c r="H6" s="325"/>
      <c r="I6" s="325"/>
      <c r="J6" s="92"/>
      <c r="K6" s="90" t="s">
        <v>51</v>
      </c>
      <c r="L6" s="90" t="s">
        <v>72</v>
      </c>
      <c r="M6" s="90" t="s">
        <v>52</v>
      </c>
      <c r="N6" s="90" t="s">
        <v>53</v>
      </c>
      <c r="O6" s="90" t="s">
        <v>54</v>
      </c>
      <c r="P6" s="90" t="s">
        <v>55</v>
      </c>
      <c r="Q6" s="90" t="s">
        <v>56</v>
      </c>
      <c r="R6" s="90" t="s">
        <v>57</v>
      </c>
      <c r="S6" s="91"/>
      <c r="T6" s="90" t="s">
        <v>73</v>
      </c>
      <c r="U6" s="90" t="s">
        <v>74</v>
      </c>
      <c r="V6" s="91"/>
      <c r="W6" s="320"/>
      <c r="X6" s="320"/>
      <c r="Y6" s="115"/>
      <c r="Z6" s="90" t="s">
        <v>73</v>
      </c>
      <c r="AA6" s="90" t="s">
        <v>74</v>
      </c>
    </row>
    <row r="7" spans="1:28" ht="20.25">
      <c r="A7" s="320"/>
      <c r="B7" s="320"/>
      <c r="C7" s="320"/>
      <c r="D7" s="320"/>
      <c r="E7" s="90" t="s">
        <v>58</v>
      </c>
      <c r="F7" s="310"/>
      <c r="G7" s="310"/>
      <c r="H7" s="108" t="s">
        <v>75</v>
      </c>
      <c r="I7" s="108" t="s">
        <v>59</v>
      </c>
      <c r="J7" s="90"/>
      <c r="K7" s="321" t="s">
        <v>76</v>
      </c>
      <c r="L7" s="321"/>
      <c r="M7" s="321"/>
      <c r="N7" s="321"/>
      <c r="O7" s="321"/>
      <c r="P7" s="321"/>
      <c r="Q7" s="321"/>
      <c r="R7" s="321"/>
      <c r="S7" s="90"/>
      <c r="T7" s="321" t="s">
        <v>79</v>
      </c>
      <c r="U7" s="321"/>
      <c r="V7" s="90"/>
      <c r="W7" s="322" t="s">
        <v>80</v>
      </c>
      <c r="X7" s="322"/>
      <c r="Y7" s="133"/>
      <c r="Z7" s="321" t="s">
        <v>678</v>
      </c>
      <c r="AA7" s="321"/>
    </row>
    <row r="8" spans="1:28" ht="22.5" customHeight="1">
      <c r="A8" s="316" t="s">
        <v>91</v>
      </c>
      <c r="B8" s="316" t="s">
        <v>92</v>
      </c>
      <c r="C8" s="308">
        <v>1</v>
      </c>
      <c r="D8" s="104">
        <v>1</v>
      </c>
      <c r="E8" s="311" t="s">
        <v>77</v>
      </c>
      <c r="F8" s="311">
        <v>1</v>
      </c>
      <c r="G8" s="124">
        <v>8.3049418644861639</v>
      </c>
      <c r="H8" s="101">
        <v>4.2350000000000003</v>
      </c>
      <c r="I8" s="101">
        <v>3.5470000000000002</v>
      </c>
      <c r="J8" s="101"/>
      <c r="K8" s="121">
        <v>0.35460389726689645</v>
      </c>
      <c r="L8" s="121">
        <v>0.63674748117225488</v>
      </c>
      <c r="M8" s="121">
        <v>0.41578353011272384</v>
      </c>
      <c r="N8" s="121">
        <v>0.12649140498848108</v>
      </c>
      <c r="O8" s="144">
        <v>15.20532</v>
      </c>
      <c r="P8" s="147">
        <v>12.996</v>
      </c>
      <c r="Q8" s="136">
        <v>2.2093199999999991</v>
      </c>
      <c r="R8" s="147">
        <v>16.738946313540357</v>
      </c>
      <c r="S8" s="101"/>
      <c r="T8" s="125">
        <f>Z8/10</f>
        <v>10.984316247773599</v>
      </c>
      <c r="U8" s="139">
        <f>AA8/10</f>
        <v>0.80373045715416591</v>
      </c>
      <c r="V8" s="93"/>
      <c r="W8" s="141">
        <v>3.6921946868256992</v>
      </c>
      <c r="X8" s="153">
        <v>19</v>
      </c>
      <c r="Y8" s="132"/>
      <c r="Z8" s="79">
        <v>109.84316247773599</v>
      </c>
      <c r="AA8" s="80">
        <v>8.0373045715416591</v>
      </c>
      <c r="AB8" s="80"/>
    </row>
    <row r="9" spans="1:28" ht="22.5" customHeight="1">
      <c r="A9" s="317"/>
      <c r="B9" s="317"/>
      <c r="C9" s="309"/>
      <c r="D9" s="105">
        <v>2</v>
      </c>
      <c r="E9" s="312"/>
      <c r="F9" s="312"/>
      <c r="G9" s="125">
        <v>7.0355246090612082</v>
      </c>
      <c r="H9" s="102">
        <v>4.3899999999999997</v>
      </c>
      <c r="I9" s="102">
        <v>3.7610000000000001</v>
      </c>
      <c r="J9" s="102"/>
      <c r="K9" s="122">
        <v>0.15563917457473411</v>
      </c>
      <c r="L9" s="122">
        <v>0.4069250920323827</v>
      </c>
      <c r="M9" s="122">
        <v>0.40410042965881943</v>
      </c>
      <c r="N9" s="122">
        <v>0.13310650642833943</v>
      </c>
      <c r="O9" s="145">
        <v>13.696000000000003</v>
      </c>
      <c r="P9" s="148">
        <v>11.812799999999999</v>
      </c>
      <c r="Q9" s="137">
        <v>1.883200000000004</v>
      </c>
      <c r="R9" s="148">
        <v>14.795771202694279</v>
      </c>
      <c r="S9" s="102"/>
      <c r="T9" s="125">
        <f t="shared" ref="T9:T47" si="0">Z9/10</f>
        <v>7.1786423183803096</v>
      </c>
      <c r="U9" s="139">
        <f t="shared" ref="U9:U47" si="1">AA9/10</f>
        <v>0.57875148868598658</v>
      </c>
      <c r="V9" s="94"/>
      <c r="W9" s="142">
        <v>1.7921117814339844</v>
      </c>
      <c r="X9" s="154">
        <v>29.4</v>
      </c>
      <c r="Y9" s="132"/>
      <c r="Z9" s="79">
        <v>71.786423183803095</v>
      </c>
      <c r="AA9" s="80">
        <v>5.7875148868598663</v>
      </c>
      <c r="AB9" s="80"/>
    </row>
    <row r="10" spans="1:28" ht="22.5" customHeight="1">
      <c r="A10" s="317"/>
      <c r="B10" s="317"/>
      <c r="C10" s="309"/>
      <c r="D10" s="105">
        <v>3</v>
      </c>
      <c r="E10" s="312"/>
      <c r="F10" s="312"/>
      <c r="G10" s="125">
        <v>6.8529438528728326</v>
      </c>
      <c r="H10" s="102">
        <v>4.444</v>
      </c>
      <c r="I10" s="102">
        <v>3.7429999999999999</v>
      </c>
      <c r="J10" s="102"/>
      <c r="K10" s="122">
        <v>0.59756330091641086</v>
      </c>
      <c r="L10" s="122">
        <v>0.61229448830238975</v>
      </c>
      <c r="M10" s="122">
        <v>0.45582194286262412</v>
      </c>
      <c r="N10" s="122">
        <v>0.13870850920529018</v>
      </c>
      <c r="O10" s="145">
        <v>11.961600000000002</v>
      </c>
      <c r="P10" s="148">
        <v>10.551840000000002</v>
      </c>
      <c r="Q10" s="137">
        <v>1.4097600000000001</v>
      </c>
      <c r="R10" s="148">
        <v>13.765988241286717</v>
      </c>
      <c r="S10" s="102"/>
      <c r="T10" s="125">
        <f t="shared" si="0"/>
        <v>8.6906245356842167</v>
      </c>
      <c r="U10" s="139">
        <f t="shared" si="1"/>
        <v>0.68763310385815468</v>
      </c>
      <c r="V10" s="94"/>
      <c r="W10" s="142">
        <v>2.6805439367722781</v>
      </c>
      <c r="X10" s="154">
        <v>23</v>
      </c>
      <c r="Y10" s="132"/>
      <c r="Z10" s="79">
        <v>86.906245356842163</v>
      </c>
      <c r="AA10" s="80">
        <v>6.8763310385815464</v>
      </c>
      <c r="AB10" s="80"/>
    </row>
    <row r="11" spans="1:28" ht="22.5" customHeight="1">
      <c r="A11" s="317"/>
      <c r="B11" s="317"/>
      <c r="C11" s="309"/>
      <c r="D11" s="105">
        <v>4</v>
      </c>
      <c r="E11" s="312"/>
      <c r="F11" s="312"/>
      <c r="G11" s="125">
        <v>7.8934300517811558</v>
      </c>
      <c r="H11" s="102">
        <v>4.2389999999999999</v>
      </c>
      <c r="I11" s="102">
        <v>3.431</v>
      </c>
      <c r="J11" s="102"/>
      <c r="K11" s="122">
        <v>0.17447602798589404</v>
      </c>
      <c r="L11" s="122">
        <v>0.58823993260532637</v>
      </c>
      <c r="M11" s="122">
        <v>0.27319907390940001</v>
      </c>
      <c r="N11" s="122">
        <v>0.21072850002225346</v>
      </c>
      <c r="O11" s="145">
        <v>18.591169999999998</v>
      </c>
      <c r="P11" s="148">
        <v>15.623920000000002</v>
      </c>
      <c r="Q11" s="137">
        <v>2.9672499999999964</v>
      </c>
      <c r="R11" s="148">
        <v>19.837813534522873</v>
      </c>
      <c r="S11" s="102"/>
      <c r="T11" s="125">
        <f t="shared" si="0"/>
        <v>10.24533181118777</v>
      </c>
      <c r="U11" s="139">
        <f t="shared" si="1"/>
        <v>0.7283665061795801</v>
      </c>
      <c r="V11" s="94"/>
      <c r="W11" s="142">
        <v>2.373585909566482</v>
      </c>
      <c r="X11" s="154">
        <v>16</v>
      </c>
      <c r="Y11" s="132"/>
      <c r="Z11" s="79">
        <v>102.45331811187769</v>
      </c>
      <c r="AA11" s="80">
        <v>7.2836650617958014</v>
      </c>
      <c r="AB11" s="80"/>
    </row>
    <row r="12" spans="1:28" ht="22.5" customHeight="1">
      <c r="A12" s="317"/>
      <c r="B12" s="317"/>
      <c r="C12" s="309"/>
      <c r="D12" s="106">
        <v>5</v>
      </c>
      <c r="E12" s="313"/>
      <c r="F12" s="312"/>
      <c r="G12" s="126">
        <v>6.5461239430374958</v>
      </c>
      <c r="H12" s="103">
        <v>4.7089999999999996</v>
      </c>
      <c r="I12" s="103">
        <v>3.9</v>
      </c>
      <c r="J12" s="103"/>
      <c r="K12" s="123">
        <v>0.10250731699433326</v>
      </c>
      <c r="L12" s="123">
        <v>0.26263813498750777</v>
      </c>
      <c r="M12" s="123">
        <v>0.25362176341024711</v>
      </c>
      <c r="N12" s="123">
        <v>0.14882908299841643</v>
      </c>
      <c r="O12" s="138">
        <v>9.9045000000000023</v>
      </c>
      <c r="P12" s="126">
        <v>8.8608000000000011</v>
      </c>
      <c r="Q12" s="138">
        <v>1.0437000000000007</v>
      </c>
      <c r="R12" s="152">
        <v>10.672096298390507</v>
      </c>
      <c r="S12" s="126"/>
      <c r="T12" s="126">
        <f t="shared" si="0"/>
        <v>6.02361207667097</v>
      </c>
      <c r="U12" s="140">
        <f t="shared" si="1"/>
        <v>0.44423478001787658</v>
      </c>
      <c r="V12" s="95"/>
      <c r="W12" s="117">
        <v>0.95046383993853933</v>
      </c>
      <c r="X12" s="155">
        <v>57.4</v>
      </c>
      <c r="Y12" s="132"/>
      <c r="Z12" s="79">
        <v>60.236120766709703</v>
      </c>
      <c r="AA12" s="80">
        <v>4.4423478001787657</v>
      </c>
      <c r="AB12" s="80"/>
    </row>
    <row r="13" spans="1:28" ht="22.5" customHeight="1">
      <c r="A13" s="317"/>
      <c r="B13" s="317"/>
      <c r="C13" s="309"/>
      <c r="D13" s="105">
        <v>1</v>
      </c>
      <c r="E13" s="314" t="s">
        <v>78</v>
      </c>
      <c r="F13" s="312"/>
      <c r="G13" s="125">
        <v>7.11080986455113</v>
      </c>
      <c r="H13" s="102">
        <v>4.6639999999999997</v>
      </c>
      <c r="I13" s="102">
        <v>3.8969999999999998</v>
      </c>
      <c r="J13" s="102"/>
      <c r="K13" s="134">
        <v>7.667322883618799E-2</v>
      </c>
      <c r="L13" s="122">
        <v>0.23352218515822959</v>
      </c>
      <c r="M13" s="122">
        <v>0.24720530774474458</v>
      </c>
      <c r="N13" s="122">
        <v>0.12704549345142754</v>
      </c>
      <c r="O13" s="145">
        <v>13.708800000000002</v>
      </c>
      <c r="P13" s="148">
        <v>10.924199999999999</v>
      </c>
      <c r="Q13" s="137">
        <v>2.784600000000002</v>
      </c>
      <c r="R13" s="148">
        <v>14.393246215190592</v>
      </c>
      <c r="S13" s="102"/>
      <c r="T13" s="125">
        <f t="shared" si="0"/>
        <v>6.4743317629556163</v>
      </c>
      <c r="U13" s="139">
        <f t="shared" si="1"/>
        <v>0.48862881229853705</v>
      </c>
      <c r="V13" s="94"/>
      <c r="W13" s="142">
        <v>1.4443684119578362</v>
      </c>
      <c r="X13" s="154">
        <v>43.1</v>
      </c>
      <c r="Y13" s="132"/>
      <c r="Z13" s="79">
        <v>64.743317629556159</v>
      </c>
      <c r="AA13" s="80">
        <v>4.8862881229853707</v>
      </c>
      <c r="AB13" s="80"/>
    </row>
    <row r="14" spans="1:28" ht="22.5" customHeight="1">
      <c r="A14" s="317"/>
      <c r="B14" s="317"/>
      <c r="C14" s="309"/>
      <c r="D14" s="105">
        <v>2</v>
      </c>
      <c r="E14" s="314"/>
      <c r="F14" s="312"/>
      <c r="G14" s="125">
        <v>7.2527472864745421</v>
      </c>
      <c r="H14" s="102">
        <v>4.7190000000000003</v>
      </c>
      <c r="I14" s="102">
        <v>3.9049999999999998</v>
      </c>
      <c r="J14" s="102"/>
      <c r="K14" s="134">
        <v>6.7222642998063242E-2</v>
      </c>
      <c r="L14" s="122">
        <v>0.27653547097067055</v>
      </c>
      <c r="M14" s="122">
        <v>0.27522374492581442</v>
      </c>
      <c r="N14" s="122">
        <v>0.15808154482466022</v>
      </c>
      <c r="O14" s="145">
        <v>12.554100000000002</v>
      </c>
      <c r="P14" s="148">
        <v>10.343720000000001</v>
      </c>
      <c r="Q14" s="137">
        <v>2.2103800000000007</v>
      </c>
      <c r="R14" s="148">
        <v>13.331163403719209</v>
      </c>
      <c r="S14" s="102"/>
      <c r="T14" s="125">
        <f t="shared" si="0"/>
        <v>5.884641010342083</v>
      </c>
      <c r="U14" s="139">
        <f t="shared" si="1"/>
        <v>0.45882060461416063</v>
      </c>
      <c r="V14" s="94"/>
      <c r="W14" s="142">
        <v>1.3454265212818031</v>
      </c>
      <c r="X14" s="154">
        <v>48.6</v>
      </c>
      <c r="Y14" s="132"/>
      <c r="Z14" s="79">
        <v>58.84641010342083</v>
      </c>
      <c r="AA14" s="80">
        <v>4.5882060461416065</v>
      </c>
      <c r="AB14" s="80"/>
    </row>
    <row r="15" spans="1:28" ht="22.5" customHeight="1">
      <c r="A15" s="317"/>
      <c r="B15" s="317"/>
      <c r="C15" s="309"/>
      <c r="D15" s="105">
        <v>3</v>
      </c>
      <c r="E15" s="314"/>
      <c r="F15" s="312"/>
      <c r="G15" s="125">
        <v>6.8306523837765658</v>
      </c>
      <c r="H15" s="96">
        <v>4.7409999999999997</v>
      </c>
      <c r="I15" s="96">
        <v>3.931</v>
      </c>
      <c r="J15" s="96"/>
      <c r="K15" s="122">
        <v>0.20931431058575051</v>
      </c>
      <c r="L15" s="122">
        <v>0.23230622333022005</v>
      </c>
      <c r="M15" s="122">
        <v>0.31557827554093015</v>
      </c>
      <c r="N15" s="122">
        <v>0.12672981682743178</v>
      </c>
      <c r="O15" s="145">
        <v>10.680000000000001</v>
      </c>
      <c r="P15" s="96">
        <v>9.6547199999999993</v>
      </c>
      <c r="Q15" s="137">
        <v>1.0252800000000009</v>
      </c>
      <c r="R15" s="148">
        <v>11.563928626284333</v>
      </c>
      <c r="S15" s="102"/>
      <c r="T15" s="125">
        <f t="shared" si="0"/>
        <v>5.9404115717268118</v>
      </c>
      <c r="U15" s="139">
        <f t="shared" si="1"/>
        <v>0.44592901878914404</v>
      </c>
      <c r="V15" s="94"/>
      <c r="W15" s="116">
        <v>0.75700545082714732</v>
      </c>
      <c r="X15" s="154">
        <v>54.9</v>
      </c>
      <c r="Y15" s="132"/>
      <c r="Z15" s="79">
        <v>59.40411571726812</v>
      </c>
      <c r="AA15" s="80">
        <v>4.4592901878914404</v>
      </c>
      <c r="AB15" s="80"/>
    </row>
    <row r="16" spans="1:28" ht="22.5" customHeight="1">
      <c r="A16" s="317"/>
      <c r="B16" s="317"/>
      <c r="C16" s="309"/>
      <c r="D16" s="105">
        <v>4</v>
      </c>
      <c r="E16" s="314"/>
      <c r="F16" s="312"/>
      <c r="G16" s="125">
        <v>7.3359410354966554</v>
      </c>
      <c r="H16" s="96">
        <v>4.7679999999999998</v>
      </c>
      <c r="I16" s="96">
        <v>3.8839999999999999</v>
      </c>
      <c r="J16" s="96"/>
      <c r="K16" s="134">
        <v>3.1822097932447398E-2</v>
      </c>
      <c r="L16" s="122">
        <v>0.31075837741863904</v>
      </c>
      <c r="M16" s="122">
        <v>0.16696589078497526</v>
      </c>
      <c r="N16" s="122">
        <v>0.17171625857870776</v>
      </c>
      <c r="O16" s="145">
        <v>14.324549999999999</v>
      </c>
      <c r="P16" s="149">
        <v>11.931759999999999</v>
      </c>
      <c r="Q16" s="137">
        <v>2.3927900000000006</v>
      </c>
      <c r="R16" s="148">
        <v>15.005812624714768</v>
      </c>
      <c r="S16" s="102"/>
      <c r="T16" s="125">
        <f t="shared" si="0"/>
        <v>5.6244252873563214</v>
      </c>
      <c r="U16" s="139">
        <f t="shared" si="1"/>
        <v>0.40933908045977008</v>
      </c>
      <c r="V16" s="94"/>
      <c r="W16" s="116">
        <v>0.95733593478079693</v>
      </c>
      <c r="X16" s="154">
        <v>43.9</v>
      </c>
      <c r="Y16" s="132"/>
      <c r="Z16" s="79">
        <v>56.244252873563212</v>
      </c>
      <c r="AA16" s="80">
        <v>4.0933908045977008</v>
      </c>
      <c r="AB16" s="80"/>
    </row>
    <row r="17" spans="1:28" ht="22.5" customHeight="1">
      <c r="A17" s="317"/>
      <c r="B17" s="317"/>
      <c r="C17" s="310"/>
      <c r="D17" s="106">
        <v>5</v>
      </c>
      <c r="E17" s="315"/>
      <c r="F17" s="312"/>
      <c r="G17" s="126">
        <v>6.8120441272138237</v>
      </c>
      <c r="H17" s="97">
        <v>4.4219999999999997</v>
      </c>
      <c r="I17" s="97">
        <v>3.6309999999999998</v>
      </c>
      <c r="J17" s="97"/>
      <c r="K17" s="123">
        <v>0.14022146903330712</v>
      </c>
      <c r="L17" s="123">
        <v>0.51736810988942328</v>
      </c>
      <c r="M17" s="123">
        <v>0.3510051959579043</v>
      </c>
      <c r="N17" s="123">
        <v>0.18127908019995295</v>
      </c>
      <c r="O17" s="146">
        <v>14.439360000000002</v>
      </c>
      <c r="P17" s="150">
        <v>12.132479999999999</v>
      </c>
      <c r="Q17" s="138">
        <v>2.3068800000000023</v>
      </c>
      <c r="R17" s="152">
        <v>15.62923385508059</v>
      </c>
      <c r="S17" s="103"/>
      <c r="T17" s="126">
        <f t="shared" si="0"/>
        <v>9.6695936895371339</v>
      </c>
      <c r="U17" s="140">
        <f t="shared" si="1"/>
        <v>0.72058342015180843</v>
      </c>
      <c r="V17" s="95"/>
      <c r="W17" s="143">
        <v>2.5311047465468941</v>
      </c>
      <c r="X17" s="155">
        <v>24.6</v>
      </c>
      <c r="Y17" s="132"/>
      <c r="Z17" s="79">
        <v>96.695936895371347</v>
      </c>
      <c r="AA17" s="80">
        <v>7.2058342015180843</v>
      </c>
      <c r="AB17" s="80"/>
    </row>
    <row r="18" spans="1:28" ht="22.5" customHeight="1">
      <c r="A18" s="317"/>
      <c r="B18" s="317"/>
      <c r="C18" s="308">
        <v>2</v>
      </c>
      <c r="D18" s="118">
        <v>1</v>
      </c>
      <c r="E18" s="311" t="s">
        <v>77</v>
      </c>
      <c r="F18" s="312"/>
      <c r="G18" s="124">
        <v>5.9481943752880566</v>
      </c>
      <c r="H18" s="124">
        <v>4.2809999999999997</v>
      </c>
      <c r="I18" s="124">
        <v>3.5910000000000002</v>
      </c>
      <c r="J18" s="124"/>
      <c r="K18" s="121">
        <v>0.65971434911737059</v>
      </c>
      <c r="L18" s="121">
        <v>0.8448525993316266</v>
      </c>
      <c r="M18" s="121">
        <v>0.31578625705725322</v>
      </c>
      <c r="N18" s="121">
        <v>0.14657476237046374</v>
      </c>
      <c r="O18" s="144">
        <v>16.626300000000004</v>
      </c>
      <c r="P18" s="151">
        <v>14.487120000000001</v>
      </c>
      <c r="Q18" s="136">
        <v>2.1391800000000019</v>
      </c>
      <c r="R18" s="147">
        <v>18.593227967876718</v>
      </c>
      <c r="S18" s="124"/>
      <c r="T18" s="125">
        <f t="shared" si="0"/>
        <v>4.740904592240696</v>
      </c>
      <c r="U18" s="139">
        <f t="shared" si="1"/>
        <v>0.41780936018799697</v>
      </c>
      <c r="V18" s="93"/>
      <c r="W18" s="141">
        <v>2.7400245736250604</v>
      </c>
      <c r="X18" s="153">
        <v>25.3</v>
      </c>
      <c r="Y18" s="132"/>
      <c r="Z18" s="79">
        <v>47.40904592240696</v>
      </c>
      <c r="AA18" s="80">
        <v>4.1780936018799695</v>
      </c>
      <c r="AB18" s="80"/>
    </row>
    <row r="19" spans="1:28" ht="22.5" customHeight="1">
      <c r="A19" s="317"/>
      <c r="B19" s="317"/>
      <c r="C19" s="309"/>
      <c r="D19" s="119">
        <v>2</v>
      </c>
      <c r="E19" s="312"/>
      <c r="F19" s="312"/>
      <c r="G19" s="125">
        <v>7.8244229655001414</v>
      </c>
      <c r="H19" s="125">
        <v>4.2809999999999997</v>
      </c>
      <c r="I19" s="125">
        <v>3.5419999999999998</v>
      </c>
      <c r="J19" s="125"/>
      <c r="K19" s="125">
        <v>1.0539167856079457</v>
      </c>
      <c r="L19" s="125">
        <v>1.1852840168885397</v>
      </c>
      <c r="M19" s="122">
        <v>0.32468978475958438</v>
      </c>
      <c r="N19" s="122">
        <v>0.20333576417145025</v>
      </c>
      <c r="O19" s="145">
        <v>19.422000000000001</v>
      </c>
      <c r="P19" s="149">
        <v>17.566120000000002</v>
      </c>
      <c r="Q19" s="137">
        <v>1.8558799999999991</v>
      </c>
      <c r="R19" s="148">
        <v>22.189226351427521</v>
      </c>
      <c r="S19" s="125"/>
      <c r="T19" s="125">
        <f t="shared" si="0"/>
        <v>6.6567324424598606</v>
      </c>
      <c r="U19" s="139">
        <f t="shared" si="1"/>
        <v>0.54032097104694077</v>
      </c>
      <c r="V19" s="94"/>
      <c r="W19" s="142">
        <v>2.726027327731408</v>
      </c>
      <c r="X19" s="154">
        <v>24.8</v>
      </c>
      <c r="Y19" s="132"/>
      <c r="Z19" s="79">
        <v>66.56732442459861</v>
      </c>
      <c r="AA19" s="80">
        <v>5.4032097104694072</v>
      </c>
      <c r="AB19" s="80"/>
    </row>
    <row r="20" spans="1:28" ht="22.5" customHeight="1">
      <c r="A20" s="317"/>
      <c r="B20" s="317"/>
      <c r="C20" s="309"/>
      <c r="D20" s="119">
        <v>3</v>
      </c>
      <c r="E20" s="312"/>
      <c r="F20" s="312"/>
      <c r="G20" s="125">
        <v>5.8479628839114683</v>
      </c>
      <c r="H20" s="125">
        <v>4.1109999999999998</v>
      </c>
      <c r="I20" s="125">
        <v>3.5579999999999998</v>
      </c>
      <c r="J20" s="125"/>
      <c r="K20" s="122">
        <v>0.39603210590253535</v>
      </c>
      <c r="L20" s="122">
        <v>0.44002728143408054</v>
      </c>
      <c r="M20" s="122">
        <v>0.34439446271102064</v>
      </c>
      <c r="N20" s="134">
        <v>6.8519904675900634E-2</v>
      </c>
      <c r="O20" s="145">
        <v>16.2027</v>
      </c>
      <c r="P20" s="149">
        <v>9.9969599999999978</v>
      </c>
      <c r="Q20" s="137">
        <v>6.2057400000000031</v>
      </c>
      <c r="R20" s="148">
        <v>17.451673754723537</v>
      </c>
      <c r="S20" s="125"/>
      <c r="T20" s="125">
        <f t="shared" si="0"/>
        <v>5.0217720258835232</v>
      </c>
      <c r="U20" s="139">
        <f t="shared" si="1"/>
        <v>0.41895114478267237</v>
      </c>
      <c r="V20" s="94"/>
      <c r="W20" s="142">
        <v>2.4407261496202777</v>
      </c>
      <c r="X20" s="154">
        <v>24.3</v>
      </c>
      <c r="Y20" s="132"/>
      <c r="Z20" s="79">
        <v>50.217720258835236</v>
      </c>
      <c r="AA20" s="80">
        <v>4.1895114478267237</v>
      </c>
      <c r="AB20" s="80"/>
    </row>
    <row r="21" spans="1:28" ht="22.5" customHeight="1">
      <c r="A21" s="317"/>
      <c r="B21" s="317"/>
      <c r="C21" s="309"/>
      <c r="D21" s="119">
        <v>4</v>
      </c>
      <c r="E21" s="312"/>
      <c r="F21" s="312"/>
      <c r="G21" s="125">
        <v>4.9056258884850159</v>
      </c>
      <c r="H21" s="125">
        <v>4.5449999999999999</v>
      </c>
      <c r="I21" s="125">
        <v>3.7</v>
      </c>
      <c r="J21" s="125"/>
      <c r="K21" s="122">
        <v>0.12436237771654413</v>
      </c>
      <c r="L21" s="122">
        <v>0.48467600821665791</v>
      </c>
      <c r="M21" s="122">
        <v>0.14753936220578276</v>
      </c>
      <c r="N21" s="122">
        <v>0.1300209622838073</v>
      </c>
      <c r="O21" s="145">
        <v>12.168399999999998</v>
      </c>
      <c r="P21" s="149">
        <v>10.951560000000002</v>
      </c>
      <c r="Q21" s="137">
        <v>1.2168399999999964</v>
      </c>
      <c r="R21" s="148">
        <v>13.05499871042279</v>
      </c>
      <c r="S21" s="125"/>
      <c r="T21" s="125">
        <f t="shared" si="0"/>
        <v>3.1318592236209057</v>
      </c>
      <c r="U21" s="139">
        <f t="shared" si="1"/>
        <v>0.24899223272973803</v>
      </c>
      <c r="V21" s="94"/>
      <c r="W21" s="142">
        <v>2.3472747430332417</v>
      </c>
      <c r="X21" s="154">
        <v>30.9</v>
      </c>
      <c r="Y21" s="132"/>
      <c r="Z21" s="79">
        <v>31.318592236209057</v>
      </c>
      <c r="AA21" s="80">
        <v>2.4899223272973803</v>
      </c>
      <c r="AB21" s="80"/>
    </row>
    <row r="22" spans="1:28" ht="22.5" customHeight="1">
      <c r="A22" s="317"/>
      <c r="B22" s="317"/>
      <c r="C22" s="309"/>
      <c r="D22" s="120">
        <v>5</v>
      </c>
      <c r="E22" s="313"/>
      <c r="F22" s="312"/>
      <c r="G22" s="126">
        <v>5.1871752072602533</v>
      </c>
      <c r="H22" s="126">
        <v>4.6210000000000004</v>
      </c>
      <c r="I22" s="126">
        <v>3.7389999999999999</v>
      </c>
      <c r="J22" s="126"/>
      <c r="K22" s="123">
        <v>0.42771491580422916</v>
      </c>
      <c r="L22" s="123">
        <v>0.43914311024504876</v>
      </c>
      <c r="M22" s="123">
        <v>0.212209246353186</v>
      </c>
      <c r="N22" s="135">
        <v>9.1888574353449187E-2</v>
      </c>
      <c r="O22" s="146">
        <v>10.625200000000001</v>
      </c>
      <c r="P22" s="126">
        <v>9.3838400000000011</v>
      </c>
      <c r="Q22" s="138">
        <v>1.2413599999999998</v>
      </c>
      <c r="R22" s="152">
        <v>11.796155846755914</v>
      </c>
      <c r="S22" s="126"/>
      <c r="T22" s="126">
        <f t="shared" si="0"/>
        <v>3.1868233736136404</v>
      </c>
      <c r="U22" s="140">
        <f t="shared" si="1"/>
        <v>0.26228728527987427</v>
      </c>
      <c r="V22" s="95"/>
      <c r="W22" s="143">
        <v>2.7889746237056499</v>
      </c>
      <c r="X22" s="155">
        <v>19.100000000000001</v>
      </c>
      <c r="Y22" s="132"/>
      <c r="Z22" s="79">
        <v>31.868233736136403</v>
      </c>
      <c r="AA22" s="80">
        <v>2.6228728527987428</v>
      </c>
      <c r="AB22" s="80"/>
    </row>
    <row r="23" spans="1:28" ht="22.5" customHeight="1">
      <c r="A23" s="317"/>
      <c r="B23" s="317"/>
      <c r="C23" s="309"/>
      <c r="D23" s="119">
        <v>1</v>
      </c>
      <c r="E23" s="314" t="s">
        <v>78</v>
      </c>
      <c r="F23" s="312"/>
      <c r="G23" s="125">
        <v>5.7307391904263865</v>
      </c>
      <c r="H23" s="125">
        <v>4.5430000000000001</v>
      </c>
      <c r="I23" s="125">
        <v>3.758</v>
      </c>
      <c r="J23" s="125"/>
      <c r="K23" s="122">
        <v>0.34734434250431456</v>
      </c>
      <c r="L23" s="122">
        <v>0.48724878995507176</v>
      </c>
      <c r="M23" s="122">
        <v>0.24593526179687542</v>
      </c>
      <c r="N23" s="122">
        <v>0.12003609740691032</v>
      </c>
      <c r="O23" s="145">
        <v>14.850850000000003</v>
      </c>
      <c r="P23" s="148">
        <v>13.614160000000002</v>
      </c>
      <c r="Q23" s="137">
        <v>1.2366899999999998</v>
      </c>
      <c r="R23" s="148">
        <v>16.051414491663174</v>
      </c>
      <c r="S23" s="125"/>
      <c r="T23" s="125">
        <f t="shared" si="0"/>
        <v>2.9018555138092408</v>
      </c>
      <c r="U23" s="139">
        <f t="shared" si="1"/>
        <v>0.37102783403178896</v>
      </c>
      <c r="V23" s="94"/>
      <c r="W23" s="142">
        <v>1.6604504432855778</v>
      </c>
      <c r="X23" s="154">
        <v>46.8</v>
      </c>
      <c r="Y23" s="132"/>
      <c r="Z23" s="79">
        <v>29.018555138092406</v>
      </c>
      <c r="AA23" s="80">
        <v>3.7102783403178896</v>
      </c>
      <c r="AB23" s="80"/>
    </row>
    <row r="24" spans="1:28" ht="22.5" customHeight="1">
      <c r="A24" s="317"/>
      <c r="B24" s="317"/>
      <c r="C24" s="309"/>
      <c r="D24" s="119">
        <v>2</v>
      </c>
      <c r="E24" s="314"/>
      <c r="F24" s="312"/>
      <c r="G24" s="125">
        <v>7.432275149257201</v>
      </c>
      <c r="H24" s="125">
        <v>4.4710000000000001</v>
      </c>
      <c r="I24" s="125">
        <v>3.714</v>
      </c>
      <c r="J24" s="125"/>
      <c r="K24" s="122">
        <v>0.60055146095366674</v>
      </c>
      <c r="L24" s="122">
        <v>0.66144788523982634</v>
      </c>
      <c r="M24" s="122">
        <v>0.21867080190160226</v>
      </c>
      <c r="N24" s="122">
        <v>0.17079201826600779</v>
      </c>
      <c r="O24" s="145">
        <v>17.098080000000003</v>
      </c>
      <c r="P24" s="148">
        <v>16.195920000000001</v>
      </c>
      <c r="Q24" s="99">
        <v>0.90216000000000085</v>
      </c>
      <c r="R24" s="148">
        <v>18.749542166361106</v>
      </c>
      <c r="S24" s="125"/>
      <c r="T24" s="125">
        <f t="shared" si="0"/>
        <v>5.0709785831960463</v>
      </c>
      <c r="U24" s="139">
        <f t="shared" si="1"/>
        <v>0.404373914429972</v>
      </c>
      <c r="V24" s="94"/>
      <c r="W24" s="142">
        <v>1.522572914187075</v>
      </c>
      <c r="X24" s="154">
        <v>46.3</v>
      </c>
      <c r="Y24" s="132"/>
      <c r="Z24" s="79">
        <v>50.70978583196046</v>
      </c>
      <c r="AA24" s="80">
        <v>4.0437391442997201</v>
      </c>
      <c r="AB24" s="80"/>
    </row>
    <row r="25" spans="1:28" ht="22.5" customHeight="1">
      <c r="A25" s="317"/>
      <c r="B25" s="317"/>
      <c r="C25" s="309"/>
      <c r="D25" s="119">
        <v>3</v>
      </c>
      <c r="E25" s="314"/>
      <c r="F25" s="312"/>
      <c r="G25" s="125">
        <v>6.1268169129517602</v>
      </c>
      <c r="H25" s="96">
        <v>4.3609999999999998</v>
      </c>
      <c r="I25" s="96">
        <v>3.7010000000000001</v>
      </c>
      <c r="J25" s="96"/>
      <c r="K25" s="122">
        <v>0.25789985893454354</v>
      </c>
      <c r="L25" s="122">
        <v>0.29178951640942397</v>
      </c>
      <c r="M25" s="122">
        <v>0.22126429939584732</v>
      </c>
      <c r="N25" s="122">
        <v>7.1736680131443464E-2</v>
      </c>
      <c r="O25" s="145">
        <v>15.649750000000001</v>
      </c>
      <c r="P25" s="148">
        <v>14.090080000000004</v>
      </c>
      <c r="Q25" s="137">
        <v>1.5596699999999977</v>
      </c>
      <c r="R25" s="148">
        <v>16.49244035487126</v>
      </c>
      <c r="S25" s="125"/>
      <c r="T25" s="125">
        <f t="shared" si="0"/>
        <v>3.4248492079273545</v>
      </c>
      <c r="U25" s="139">
        <f t="shared" si="1"/>
        <v>0.28761548909789936</v>
      </c>
      <c r="V25" s="94"/>
      <c r="W25" s="142">
        <v>2.2182360421243996</v>
      </c>
      <c r="X25" s="154">
        <v>32.799999999999997</v>
      </c>
      <c r="Y25" s="132"/>
      <c r="Z25" s="79">
        <v>34.248492079273547</v>
      </c>
      <c r="AA25" s="80">
        <v>2.8761548909789938</v>
      </c>
      <c r="AB25" s="80"/>
    </row>
    <row r="26" spans="1:28" ht="22.5" customHeight="1">
      <c r="A26" s="317"/>
      <c r="B26" s="317"/>
      <c r="C26" s="309"/>
      <c r="D26" s="119">
        <v>4</v>
      </c>
      <c r="E26" s="314"/>
      <c r="F26" s="312"/>
      <c r="G26" s="125">
        <v>4.548754355088815</v>
      </c>
      <c r="H26" s="96">
        <v>4.75</v>
      </c>
      <c r="I26" s="96">
        <v>3.8639999999999999</v>
      </c>
      <c r="J26" s="96"/>
      <c r="K26" s="122">
        <v>0.15390558851692063</v>
      </c>
      <c r="L26" s="122">
        <v>0.40534440362398766</v>
      </c>
      <c r="M26" s="122">
        <v>0.10507858344311848</v>
      </c>
      <c r="N26" s="122">
        <v>0.14052144824304955</v>
      </c>
      <c r="O26" s="145">
        <v>10.554499999999999</v>
      </c>
      <c r="P26" s="96">
        <v>9.5303999999999984</v>
      </c>
      <c r="Q26" s="137">
        <v>1.0241000000000007</v>
      </c>
      <c r="R26" s="148">
        <v>11.359350023827076</v>
      </c>
      <c r="S26" s="125"/>
      <c r="T26" s="125">
        <f t="shared" si="0"/>
        <v>1.874362349843673</v>
      </c>
      <c r="U26" s="139">
        <f t="shared" si="1"/>
        <v>0.15281017883592693</v>
      </c>
      <c r="V26" s="94"/>
      <c r="W26" s="142">
        <v>2.0754403326687112</v>
      </c>
      <c r="X26" s="154">
        <v>55.7</v>
      </c>
      <c r="Y26" s="132"/>
      <c r="Z26" s="79">
        <v>18.74362349843673</v>
      </c>
      <c r="AA26" s="80">
        <v>1.5281017883592694</v>
      </c>
      <c r="AB26" s="80"/>
    </row>
    <row r="27" spans="1:28" ht="22.5" customHeight="1">
      <c r="A27" s="317"/>
      <c r="B27" s="317"/>
      <c r="C27" s="310"/>
      <c r="D27" s="120">
        <v>5</v>
      </c>
      <c r="E27" s="315"/>
      <c r="F27" s="313"/>
      <c r="G27" s="126">
        <v>4.5657108200806968</v>
      </c>
      <c r="H27" s="97">
        <v>4.5430000000000001</v>
      </c>
      <c r="I27" s="97">
        <v>3.8639999999999999</v>
      </c>
      <c r="J27" s="97"/>
      <c r="K27" s="123">
        <v>0.27808570479205996</v>
      </c>
      <c r="L27" s="123">
        <v>0.34346536615642465</v>
      </c>
      <c r="M27" s="123">
        <v>0.15802584128512281</v>
      </c>
      <c r="N27" s="123">
        <v>9.9655689385153651E-2</v>
      </c>
      <c r="O27" s="146">
        <v>10.7844</v>
      </c>
      <c r="P27" s="97">
        <v>9.613999999999999</v>
      </c>
      <c r="Q27" s="138">
        <v>1.170400000000001</v>
      </c>
      <c r="R27" s="152">
        <v>11.663632601618762</v>
      </c>
      <c r="S27" s="126"/>
      <c r="T27" s="126">
        <f t="shared" si="0"/>
        <v>2.3816972431410277</v>
      </c>
      <c r="U27" s="140">
        <f t="shared" si="1"/>
        <v>0.19508579122375422</v>
      </c>
      <c r="V27" s="95"/>
      <c r="W27" s="143">
        <v>2.4235769730442551</v>
      </c>
      <c r="X27" s="155">
        <v>29</v>
      </c>
      <c r="Y27" s="132"/>
      <c r="Z27" s="79">
        <v>23.816972431410278</v>
      </c>
      <c r="AA27" s="80">
        <v>1.9508579122375422</v>
      </c>
      <c r="AB27" s="80"/>
    </row>
    <row r="28" spans="1:28" ht="22.5" customHeight="1">
      <c r="A28" s="317"/>
      <c r="B28" s="317"/>
      <c r="C28" s="308">
        <v>1</v>
      </c>
      <c r="D28" s="118">
        <v>1</v>
      </c>
      <c r="E28" s="311" t="s">
        <v>77</v>
      </c>
      <c r="F28" s="311">
        <v>2</v>
      </c>
      <c r="G28" s="124">
        <v>8.3049418644861639</v>
      </c>
      <c r="H28" s="124">
        <v>4.2389999999999999</v>
      </c>
      <c r="I28" s="124">
        <v>3.5640000000000001</v>
      </c>
      <c r="J28" s="124"/>
      <c r="K28" s="121">
        <v>0.36261001301317297</v>
      </c>
      <c r="L28" s="121">
        <v>0.64320048581304279</v>
      </c>
      <c r="M28" s="121">
        <v>0.43928407464063346</v>
      </c>
      <c r="N28" s="121">
        <v>0.13401650206366361</v>
      </c>
      <c r="O28" s="144">
        <v>15.66018</v>
      </c>
      <c r="P28" s="147">
        <v>13.429200000000003</v>
      </c>
      <c r="Q28" s="136">
        <v>2.2309799999999971</v>
      </c>
      <c r="R28" s="147">
        <v>17.239291075530513</v>
      </c>
      <c r="S28" s="124"/>
      <c r="T28" s="125">
        <f t="shared" si="0"/>
        <v>10.729245843230403</v>
      </c>
      <c r="U28" s="139">
        <f t="shared" si="1"/>
        <v>0.7878117577197149</v>
      </c>
      <c r="V28" s="93"/>
      <c r="W28" s="141">
        <v>3.0697977077192697</v>
      </c>
      <c r="X28" s="153">
        <v>15</v>
      </c>
      <c r="Y28" s="132"/>
      <c r="Z28" s="79">
        <v>107.29245843230403</v>
      </c>
      <c r="AA28" s="80">
        <v>7.8781175771971492</v>
      </c>
      <c r="AB28" s="80"/>
    </row>
    <row r="29" spans="1:28" ht="22.5" customHeight="1">
      <c r="A29" s="317"/>
      <c r="B29" s="317"/>
      <c r="C29" s="309"/>
      <c r="D29" s="119">
        <v>2</v>
      </c>
      <c r="E29" s="312"/>
      <c r="F29" s="312"/>
      <c r="G29" s="125">
        <v>7.0355246090612082</v>
      </c>
      <c r="H29" s="125">
        <v>4.4050000000000002</v>
      </c>
      <c r="I29" s="125">
        <v>3.7629999999999999</v>
      </c>
      <c r="J29" s="125"/>
      <c r="K29" s="122">
        <v>0.15884890859252276</v>
      </c>
      <c r="L29" s="122">
        <v>0.41028099859235545</v>
      </c>
      <c r="M29" s="122">
        <v>0.42015708765769999</v>
      </c>
      <c r="N29" s="122">
        <v>0.13690197661080028</v>
      </c>
      <c r="O29" s="145">
        <v>13.503400000000003</v>
      </c>
      <c r="P29" s="148">
        <v>11.812799999999999</v>
      </c>
      <c r="Q29" s="137">
        <v>1.6906000000000017</v>
      </c>
      <c r="R29" s="148">
        <v>14.629588971453382</v>
      </c>
      <c r="S29" s="125"/>
      <c r="T29" s="125">
        <f t="shared" si="0"/>
        <v>7.6443717796274289</v>
      </c>
      <c r="U29" s="139">
        <f t="shared" si="1"/>
        <v>0.62024375743162907</v>
      </c>
      <c r="V29" s="94"/>
      <c r="W29" s="142">
        <v>1.6030991025110752</v>
      </c>
      <c r="X29" s="154">
        <v>29</v>
      </c>
      <c r="Y29" s="132"/>
      <c r="Z29" s="79">
        <v>76.443717796274285</v>
      </c>
      <c r="AA29" s="80">
        <v>6.2024375743162903</v>
      </c>
      <c r="AB29" s="80"/>
    </row>
    <row r="30" spans="1:28" ht="22.5" customHeight="1">
      <c r="A30" s="317"/>
      <c r="B30" s="317"/>
      <c r="C30" s="309"/>
      <c r="D30" s="119">
        <v>3</v>
      </c>
      <c r="E30" s="312"/>
      <c r="F30" s="312"/>
      <c r="G30" s="125">
        <v>6.8529438528728326</v>
      </c>
      <c r="H30" s="125">
        <v>4.4480000000000004</v>
      </c>
      <c r="I30" s="125">
        <v>3.742</v>
      </c>
      <c r="J30" s="125"/>
      <c r="K30" s="122">
        <v>0.60918082301171339</v>
      </c>
      <c r="L30" s="122">
        <v>0.61576819510295511</v>
      </c>
      <c r="M30" s="122">
        <v>0.49906905504012772</v>
      </c>
      <c r="N30" s="122">
        <v>0.14345621497006911</v>
      </c>
      <c r="O30" s="145">
        <v>11.982960000000002</v>
      </c>
      <c r="P30" s="148">
        <v>10.509120000000001</v>
      </c>
      <c r="Q30" s="137">
        <v>1.4738400000000014</v>
      </c>
      <c r="R30" s="148">
        <v>13.850434288124868</v>
      </c>
      <c r="S30" s="125"/>
      <c r="T30" s="125">
        <f t="shared" si="0"/>
        <v>8.7300431526213966</v>
      </c>
      <c r="U30" s="139">
        <f t="shared" si="1"/>
        <v>0.68865631665095983</v>
      </c>
      <c r="V30" s="94"/>
      <c r="W30" s="142">
        <v>2.2066304965741468</v>
      </c>
      <c r="X30" s="154">
        <v>22</v>
      </c>
      <c r="Y30" s="132"/>
      <c r="Z30" s="79">
        <v>87.30043152621397</v>
      </c>
      <c r="AA30" s="80">
        <v>6.8865631665095979</v>
      </c>
      <c r="AB30" s="80"/>
    </row>
    <row r="31" spans="1:28" ht="22.5" customHeight="1">
      <c r="A31" s="317"/>
      <c r="B31" s="317"/>
      <c r="C31" s="309"/>
      <c r="D31" s="119">
        <v>4</v>
      </c>
      <c r="E31" s="312"/>
      <c r="F31" s="312"/>
      <c r="G31" s="125">
        <v>7.8934300517811558</v>
      </c>
      <c r="H31" s="125">
        <v>4.2460000000000004</v>
      </c>
      <c r="I31" s="125">
        <v>3.4329999999999998</v>
      </c>
      <c r="J31" s="125"/>
      <c r="K31" s="122">
        <v>0.17539167053082758</v>
      </c>
      <c r="L31" s="122">
        <v>0.58846706102191826</v>
      </c>
      <c r="M31" s="122">
        <v>0.28265376373170592</v>
      </c>
      <c r="N31" s="122">
        <v>0.216962854395018</v>
      </c>
      <c r="O31" s="145">
        <v>18.181150000000002</v>
      </c>
      <c r="P31" s="148">
        <v>15.667079999999999</v>
      </c>
      <c r="Q31" s="137">
        <v>2.5140700000000034</v>
      </c>
      <c r="R31" s="148">
        <v>19.444625349679473</v>
      </c>
      <c r="S31" s="125"/>
      <c r="T31" s="125">
        <f t="shared" si="0"/>
        <v>10.171253229974159</v>
      </c>
      <c r="U31" s="139">
        <f t="shared" si="1"/>
        <v>0.72919896640826876</v>
      </c>
      <c r="V31" s="94"/>
      <c r="W31" s="142">
        <v>2.1703180503924</v>
      </c>
      <c r="X31" s="154">
        <v>16</v>
      </c>
      <c r="Y31" s="132"/>
      <c r="Z31" s="79">
        <v>101.71253229974158</v>
      </c>
      <c r="AA31" s="80">
        <v>7.2919896640826876</v>
      </c>
      <c r="AB31" s="80"/>
    </row>
    <row r="32" spans="1:28" ht="22.5" customHeight="1">
      <c r="A32" s="317"/>
      <c r="B32" s="317"/>
      <c r="C32" s="309"/>
      <c r="D32" s="120">
        <v>5</v>
      </c>
      <c r="E32" s="313"/>
      <c r="F32" s="312"/>
      <c r="G32" s="126">
        <v>6.5461239430374958</v>
      </c>
      <c r="H32" s="126">
        <v>4.7160000000000002</v>
      </c>
      <c r="I32" s="126">
        <v>3.8959999999999999</v>
      </c>
      <c r="J32" s="126"/>
      <c r="K32" s="123">
        <v>0.10517325914821363</v>
      </c>
      <c r="L32" s="123">
        <v>0.26514344535256751</v>
      </c>
      <c r="M32" s="123">
        <v>0.26573177150922989</v>
      </c>
      <c r="N32" s="123">
        <v>0.15523138184410221</v>
      </c>
      <c r="O32" s="138">
        <v>9.9257999999999988</v>
      </c>
      <c r="P32" s="126">
        <v>9.0738000000000003</v>
      </c>
      <c r="Q32" s="100">
        <v>0.85200000000000065</v>
      </c>
      <c r="R32" s="152">
        <v>10.717079857854111</v>
      </c>
      <c r="S32" s="126"/>
      <c r="T32" s="126">
        <f t="shared" si="0"/>
        <v>6.4869868126399606</v>
      </c>
      <c r="U32" s="140">
        <f t="shared" si="1"/>
        <v>0.4716844986315003</v>
      </c>
      <c r="V32" s="95"/>
      <c r="W32" s="117">
        <v>0.98441813220737295</v>
      </c>
      <c r="X32" s="155">
        <v>64</v>
      </c>
      <c r="Y32" s="132"/>
      <c r="Z32" s="79">
        <v>64.869868126399609</v>
      </c>
      <c r="AA32" s="80">
        <v>4.716844986315003</v>
      </c>
      <c r="AB32" s="80"/>
    </row>
    <row r="33" spans="1:28" ht="22.5" customHeight="1">
      <c r="A33" s="317"/>
      <c r="B33" s="317"/>
      <c r="C33" s="309"/>
      <c r="D33" s="119">
        <v>1</v>
      </c>
      <c r="E33" s="314" t="s">
        <v>78</v>
      </c>
      <c r="F33" s="312"/>
      <c r="G33" s="125">
        <v>7.11080986455113</v>
      </c>
      <c r="H33" s="125">
        <v>4.641</v>
      </c>
      <c r="I33" s="125">
        <v>3.887</v>
      </c>
      <c r="J33" s="125"/>
      <c r="K33" s="134">
        <v>7.6909599735183867E-2</v>
      </c>
      <c r="L33" s="122">
        <v>0.23135969261725106</v>
      </c>
      <c r="M33" s="122">
        <v>0.2536132667719756</v>
      </c>
      <c r="N33" s="122">
        <v>0.12546770678916805</v>
      </c>
      <c r="O33" s="145">
        <v>12.445019999999998</v>
      </c>
      <c r="P33" s="148">
        <v>11.095560000000001</v>
      </c>
      <c r="Q33" s="137">
        <v>1.3494599999999988</v>
      </c>
      <c r="R33" s="148">
        <v>13.132370265913575</v>
      </c>
      <c r="S33" s="125"/>
      <c r="T33" s="125">
        <f t="shared" si="0"/>
        <v>6.3921280920041639</v>
      </c>
      <c r="U33" s="139">
        <f t="shared" si="1"/>
        <v>0.48843503693055074</v>
      </c>
      <c r="V33" s="94"/>
      <c r="W33" s="142">
        <v>1.0482485220702509</v>
      </c>
      <c r="X33" s="154">
        <v>38</v>
      </c>
      <c r="Y33" s="132"/>
      <c r="Z33" s="79">
        <v>63.921280920041639</v>
      </c>
      <c r="AA33" s="80">
        <v>4.8843503693055075</v>
      </c>
      <c r="AB33" s="80"/>
    </row>
    <row r="34" spans="1:28" ht="22.5" customHeight="1">
      <c r="A34" s="317"/>
      <c r="B34" s="317"/>
      <c r="C34" s="309"/>
      <c r="D34" s="119">
        <v>2</v>
      </c>
      <c r="E34" s="314"/>
      <c r="F34" s="312"/>
      <c r="G34" s="125">
        <v>7.2527472864745421</v>
      </c>
      <c r="H34" s="125">
        <v>4.6689999999999996</v>
      </c>
      <c r="I34" s="125">
        <v>3.9089999999999998</v>
      </c>
      <c r="J34" s="125"/>
      <c r="K34" s="134">
        <v>7.0972805588873394E-2</v>
      </c>
      <c r="L34" s="122">
        <v>0.27995862744629496</v>
      </c>
      <c r="M34" s="122">
        <v>0.29203230980326444</v>
      </c>
      <c r="N34" s="122">
        <v>0.16493251370086168</v>
      </c>
      <c r="O34" s="145">
        <v>12.039060000000001</v>
      </c>
      <c r="P34" s="148">
        <v>10.472479999999999</v>
      </c>
      <c r="Q34" s="137">
        <v>1.5665800000000012</v>
      </c>
      <c r="R34" s="148">
        <v>12.846956256539295</v>
      </c>
      <c r="S34" s="125"/>
      <c r="T34" s="125">
        <f t="shared" si="0"/>
        <v>6.0713761467889906</v>
      </c>
      <c r="U34" s="139">
        <f t="shared" si="1"/>
        <v>0.48954128440366979</v>
      </c>
      <c r="V34" s="94"/>
      <c r="W34" s="116">
        <v>0.79985369931726347</v>
      </c>
      <c r="X34" s="154">
        <v>53</v>
      </c>
      <c r="Y34" s="132"/>
      <c r="Z34" s="79">
        <v>60.713761467889903</v>
      </c>
      <c r="AA34" s="80">
        <v>4.8954128440366977</v>
      </c>
      <c r="AB34" s="80"/>
    </row>
    <row r="35" spans="1:28" ht="22.5" customHeight="1">
      <c r="A35" s="317"/>
      <c r="B35" s="317"/>
      <c r="C35" s="309"/>
      <c r="D35" s="119">
        <v>3</v>
      </c>
      <c r="E35" s="314"/>
      <c r="F35" s="312"/>
      <c r="G35" s="125">
        <v>6.8306523837765658</v>
      </c>
      <c r="H35" s="96">
        <v>4.7169999999999996</v>
      </c>
      <c r="I35" s="96">
        <v>3.931</v>
      </c>
      <c r="J35" s="96"/>
      <c r="K35" s="122">
        <v>0.21228391888236606</v>
      </c>
      <c r="L35" s="122">
        <v>0.23156172446328613</v>
      </c>
      <c r="M35" s="122">
        <v>0.32935847302453342</v>
      </c>
      <c r="N35" s="122">
        <v>0.13037785351589165</v>
      </c>
      <c r="O35" s="145">
        <v>10.594560000000001</v>
      </c>
      <c r="P35" s="96">
        <v>9.5265599999999999</v>
      </c>
      <c r="Q35" s="137">
        <v>1.0679999999999998</v>
      </c>
      <c r="R35" s="148">
        <v>11.498141969886078</v>
      </c>
      <c r="S35" s="125"/>
      <c r="T35" s="125">
        <f t="shared" si="0"/>
        <v>6.1712076911640823</v>
      </c>
      <c r="U35" s="139">
        <f t="shared" si="1"/>
        <v>0.46045889290846925</v>
      </c>
      <c r="V35" s="94"/>
      <c r="W35" s="116">
        <v>0.86880263914227907</v>
      </c>
      <c r="X35" s="154">
        <v>59</v>
      </c>
      <c r="Y35" s="132"/>
      <c r="Z35" s="79">
        <v>61.712076911640821</v>
      </c>
      <c r="AA35" s="80">
        <v>4.6045889290846924</v>
      </c>
      <c r="AB35" s="80"/>
    </row>
    <row r="36" spans="1:28" ht="22.5" customHeight="1">
      <c r="A36" s="317"/>
      <c r="B36" s="317"/>
      <c r="C36" s="309"/>
      <c r="D36" s="119">
        <v>4</v>
      </c>
      <c r="E36" s="314"/>
      <c r="F36" s="312"/>
      <c r="G36" s="125">
        <v>7.3359410354966554</v>
      </c>
      <c r="H36" s="96">
        <v>4.7560000000000002</v>
      </c>
      <c r="I36" s="96">
        <v>3.88</v>
      </c>
      <c r="J36" s="96"/>
      <c r="K36" s="134">
        <v>3.0849035537043008E-2</v>
      </c>
      <c r="L36" s="122">
        <v>0.3118728973834386</v>
      </c>
      <c r="M36" s="122">
        <v>0.17138763944551416</v>
      </c>
      <c r="N36" s="122">
        <v>0.17132296426877885</v>
      </c>
      <c r="O36" s="145">
        <v>14.399660000000001</v>
      </c>
      <c r="P36" s="149">
        <v>11.71716</v>
      </c>
      <c r="Q36" s="137">
        <v>2.6825000000000001</v>
      </c>
      <c r="R36" s="148">
        <v>15.085092536634775</v>
      </c>
      <c r="S36" s="125"/>
      <c r="T36" s="125">
        <f t="shared" si="0"/>
        <v>5.5170101050128793</v>
      </c>
      <c r="U36" s="139">
        <f t="shared" si="1"/>
        <v>0.39862789776104612</v>
      </c>
      <c r="V36" s="94"/>
      <c r="W36" s="142">
        <v>1.0252604468482389</v>
      </c>
      <c r="X36" s="154">
        <v>45</v>
      </c>
      <c r="Y36" s="132"/>
      <c r="Z36" s="79">
        <v>55.170101050128793</v>
      </c>
      <c r="AA36" s="80">
        <v>3.9862789776104615</v>
      </c>
      <c r="AB36" s="80"/>
    </row>
    <row r="37" spans="1:28" ht="22.5" customHeight="1">
      <c r="A37" s="317"/>
      <c r="B37" s="317"/>
      <c r="C37" s="310"/>
      <c r="D37" s="120">
        <v>5</v>
      </c>
      <c r="E37" s="315"/>
      <c r="F37" s="312"/>
      <c r="G37" s="126">
        <v>6.8120441272138237</v>
      </c>
      <c r="H37" s="97">
        <v>4.4240000000000004</v>
      </c>
      <c r="I37" s="97">
        <v>3.6280000000000001</v>
      </c>
      <c r="J37" s="97"/>
      <c r="K37" s="123">
        <v>0.14291730141684172</v>
      </c>
      <c r="L37" s="123">
        <v>0.5210751415031265</v>
      </c>
      <c r="M37" s="123">
        <v>0.36987829736762606</v>
      </c>
      <c r="N37" s="123">
        <v>0.18874557244398538</v>
      </c>
      <c r="O37" s="146">
        <v>14.439360000000002</v>
      </c>
      <c r="P37" s="150">
        <v>12.217919999999999</v>
      </c>
      <c r="Q37" s="138">
        <v>2.2214400000000021</v>
      </c>
      <c r="R37" s="152">
        <v>15.661976312731582</v>
      </c>
      <c r="S37" s="126"/>
      <c r="T37" s="126">
        <f t="shared" si="0"/>
        <v>9.8713343581097863</v>
      </c>
      <c r="U37" s="140">
        <f t="shared" si="1"/>
        <v>0.72552189220012919</v>
      </c>
      <c r="V37" s="95"/>
      <c r="W37" s="143">
        <v>2.7146176902732888</v>
      </c>
      <c r="X37" s="155">
        <v>27</v>
      </c>
      <c r="Y37" s="132"/>
      <c r="Z37" s="79">
        <v>98.71334358109786</v>
      </c>
      <c r="AA37" s="80">
        <v>7.2552189220012915</v>
      </c>
      <c r="AB37" s="80"/>
    </row>
    <row r="38" spans="1:28" ht="22.5" customHeight="1">
      <c r="A38" s="317"/>
      <c r="B38" s="317"/>
      <c r="C38" s="308">
        <v>2</v>
      </c>
      <c r="D38" s="118">
        <v>1</v>
      </c>
      <c r="E38" s="311" t="s">
        <v>77</v>
      </c>
      <c r="F38" s="312"/>
      <c r="G38" s="124">
        <v>5.9481943752880566</v>
      </c>
      <c r="H38" s="124">
        <v>4.2939999999999996</v>
      </c>
      <c r="I38" s="124">
        <v>3.5859999999999999</v>
      </c>
      <c r="J38" s="124"/>
      <c r="K38" s="121">
        <v>0.66691031917925303</v>
      </c>
      <c r="L38" s="121">
        <v>0.84262819900597818</v>
      </c>
      <c r="M38" s="121">
        <v>0.33245280003559741</v>
      </c>
      <c r="N38" s="121">
        <v>0.1540345729022074</v>
      </c>
      <c r="O38" s="144">
        <v>16.541580000000003</v>
      </c>
      <c r="P38" s="151">
        <v>14.317680000000001</v>
      </c>
      <c r="Q38" s="136">
        <v>2.2238999999999995</v>
      </c>
      <c r="R38" s="147">
        <v>18.537605891123039</v>
      </c>
      <c r="S38" s="124"/>
      <c r="T38" s="125">
        <f t="shared" si="0"/>
        <v>4.6924153678149505</v>
      </c>
      <c r="U38" s="139">
        <f t="shared" si="1"/>
        <v>0.41099564372316255</v>
      </c>
      <c r="V38" s="93"/>
      <c r="W38" s="141">
        <v>2.2782847439273497</v>
      </c>
      <c r="X38" s="153">
        <v>24</v>
      </c>
      <c r="Y38" s="132"/>
      <c r="Z38" s="79">
        <v>46.924153678149501</v>
      </c>
      <c r="AA38" s="80">
        <v>4.1099564372316255</v>
      </c>
      <c r="AB38" s="80"/>
    </row>
    <row r="39" spans="1:28" ht="22.5" customHeight="1">
      <c r="A39" s="317"/>
      <c r="B39" s="317"/>
      <c r="C39" s="309"/>
      <c r="D39" s="119">
        <v>2</v>
      </c>
      <c r="E39" s="312"/>
      <c r="F39" s="312"/>
      <c r="G39" s="125">
        <v>7.8244229655001414</v>
      </c>
      <c r="H39" s="125">
        <v>4.22</v>
      </c>
      <c r="I39" s="125">
        <v>3.5409999999999999</v>
      </c>
      <c r="J39" s="125"/>
      <c r="K39" s="125">
        <v>1.0701093205446999</v>
      </c>
      <c r="L39" s="125">
        <v>1.1879499502887934</v>
      </c>
      <c r="M39" s="122">
        <v>0.34142610097863951</v>
      </c>
      <c r="N39" s="122">
        <v>0.20845029722933714</v>
      </c>
      <c r="O39" s="145">
        <v>19.443580000000004</v>
      </c>
      <c r="P39" s="149">
        <v>17.479800000000001</v>
      </c>
      <c r="Q39" s="137">
        <v>1.9637800000000041</v>
      </c>
      <c r="R39" s="148">
        <v>22.251515669041474</v>
      </c>
      <c r="S39" s="125"/>
      <c r="T39" s="125">
        <f t="shared" si="0"/>
        <v>6.6451833643369635</v>
      </c>
      <c r="U39" s="139">
        <f t="shared" si="1"/>
        <v>0.53366499448099525</v>
      </c>
      <c r="V39" s="94"/>
      <c r="W39" s="142">
        <v>2.3584289936456333</v>
      </c>
      <c r="X39" s="154">
        <v>23</v>
      </c>
      <c r="Y39" s="132"/>
      <c r="Z39" s="79">
        <v>66.451833643369639</v>
      </c>
      <c r="AA39" s="80">
        <v>5.3366499448099525</v>
      </c>
      <c r="AB39" s="80"/>
    </row>
    <row r="40" spans="1:28" ht="22.5" customHeight="1">
      <c r="A40" s="317"/>
      <c r="B40" s="317"/>
      <c r="C40" s="309"/>
      <c r="D40" s="119">
        <v>3</v>
      </c>
      <c r="E40" s="312"/>
      <c r="F40" s="312"/>
      <c r="G40" s="125">
        <v>5.8479628839114683</v>
      </c>
      <c r="H40" s="125">
        <v>4.1280000000000001</v>
      </c>
      <c r="I40" s="125">
        <v>3.5529999999999999</v>
      </c>
      <c r="J40" s="125"/>
      <c r="K40" s="122">
        <v>0.3981709092714984</v>
      </c>
      <c r="L40" s="122">
        <v>0.43711654041969356</v>
      </c>
      <c r="M40" s="122">
        <v>0.35781394380416226</v>
      </c>
      <c r="N40" s="134">
        <v>6.8024835587667337E-2</v>
      </c>
      <c r="O40" s="145">
        <v>16.117979999999999</v>
      </c>
      <c r="P40" s="125">
        <v>9.9545999999999992</v>
      </c>
      <c r="Q40" s="137">
        <v>6.1633800000000019</v>
      </c>
      <c r="R40" s="148">
        <v>17.379106229083021</v>
      </c>
      <c r="S40" s="125"/>
      <c r="T40" s="125">
        <f t="shared" si="0"/>
        <v>5.001780201011627</v>
      </c>
      <c r="U40" s="139">
        <f t="shared" si="1"/>
        <v>0.42080090505526779</v>
      </c>
      <c r="V40" s="94"/>
      <c r="W40" s="142">
        <v>2.4638647556045568</v>
      </c>
      <c r="X40" s="154">
        <v>26</v>
      </c>
      <c r="Y40" s="132"/>
      <c r="Z40" s="79">
        <v>50.01780201011627</v>
      </c>
      <c r="AA40" s="80">
        <v>4.2080090505526782</v>
      </c>
      <c r="AB40" s="80"/>
    </row>
    <row r="41" spans="1:28" ht="22.5" customHeight="1">
      <c r="A41" s="317"/>
      <c r="B41" s="317"/>
      <c r="C41" s="309"/>
      <c r="D41" s="119">
        <v>4</v>
      </c>
      <c r="E41" s="312"/>
      <c r="F41" s="312"/>
      <c r="G41" s="125">
        <v>4.9056258884850159</v>
      </c>
      <c r="H41" s="125">
        <v>4.5439999999999996</v>
      </c>
      <c r="I41" s="125">
        <v>3.6989999999999998</v>
      </c>
      <c r="J41" s="125"/>
      <c r="K41" s="122">
        <v>0.12493318746171522</v>
      </c>
      <c r="L41" s="122">
        <v>0.48266755071072198</v>
      </c>
      <c r="M41" s="122">
        <v>0.15482940392468383</v>
      </c>
      <c r="N41" s="122">
        <v>0.13419755298210792</v>
      </c>
      <c r="O41" s="145">
        <v>12.084479999999997</v>
      </c>
      <c r="P41" s="148">
        <v>10.909599999999999</v>
      </c>
      <c r="Q41" s="137">
        <v>1.1748799999999986</v>
      </c>
      <c r="R41" s="148">
        <v>12.981107695079226</v>
      </c>
      <c r="S41" s="125"/>
      <c r="T41" s="125">
        <f t="shared" si="0"/>
        <v>3.3133597098582257</v>
      </c>
      <c r="U41" s="139">
        <f t="shared" si="1"/>
        <v>0.26019342415123992</v>
      </c>
      <c r="V41" s="94"/>
      <c r="W41" s="142">
        <v>2.0130740097289777</v>
      </c>
      <c r="X41" s="154">
        <v>30</v>
      </c>
      <c r="Y41" s="132"/>
      <c r="Z41" s="79">
        <v>33.133597098582257</v>
      </c>
      <c r="AA41" s="80">
        <v>2.6019342415123994</v>
      </c>
      <c r="AB41" s="80"/>
    </row>
    <row r="42" spans="1:28" ht="22.5" customHeight="1">
      <c r="A42" s="317"/>
      <c r="B42" s="317"/>
      <c r="C42" s="309"/>
      <c r="D42" s="120">
        <v>5</v>
      </c>
      <c r="E42" s="313"/>
      <c r="F42" s="312"/>
      <c r="G42" s="126">
        <v>5.1871752072602533</v>
      </c>
      <c r="H42" s="126">
        <v>4.6280000000000001</v>
      </c>
      <c r="I42" s="126">
        <v>3.7360000000000002</v>
      </c>
      <c r="J42" s="126"/>
      <c r="K42" s="123">
        <v>0.43394623051193054</v>
      </c>
      <c r="L42" s="123">
        <v>0.43961190572760145</v>
      </c>
      <c r="M42" s="123">
        <v>0.22552410025708663</v>
      </c>
      <c r="N42" s="135">
        <v>9.7470207549221116E-2</v>
      </c>
      <c r="O42" s="146">
        <v>10.751440000000001</v>
      </c>
      <c r="P42" s="126">
        <v>9.468</v>
      </c>
      <c r="Q42" s="138">
        <v>1.2834400000000001</v>
      </c>
      <c r="R42" s="152">
        <v>11.947992444045841</v>
      </c>
      <c r="S42" s="126"/>
      <c r="T42" s="126">
        <f t="shared" si="0"/>
        <v>2.9999403835326066</v>
      </c>
      <c r="U42" s="140">
        <f t="shared" si="1"/>
        <v>0.24711447190904412</v>
      </c>
      <c r="V42" s="95"/>
      <c r="W42" s="143">
        <v>2.2937860295148371</v>
      </c>
      <c r="X42" s="155">
        <v>20</v>
      </c>
      <c r="Y42" s="132"/>
      <c r="Z42" s="79">
        <v>29.999403835326067</v>
      </c>
      <c r="AA42" s="80">
        <v>2.4711447190904412</v>
      </c>
      <c r="AB42" s="80"/>
    </row>
    <row r="43" spans="1:28" ht="22.5" customHeight="1">
      <c r="A43" s="317"/>
      <c r="B43" s="317"/>
      <c r="C43" s="309"/>
      <c r="D43" s="119">
        <v>1</v>
      </c>
      <c r="E43" s="314" t="s">
        <v>78</v>
      </c>
      <c r="F43" s="312"/>
      <c r="G43" s="125">
        <v>5.7307391904263865</v>
      </c>
      <c r="H43" s="125">
        <v>4.5439999999999996</v>
      </c>
      <c r="I43" s="125">
        <v>3.7589999999999999</v>
      </c>
      <c r="J43" s="125"/>
      <c r="K43" s="122">
        <v>0.350512427920671</v>
      </c>
      <c r="L43" s="122">
        <v>0.48495520104338463</v>
      </c>
      <c r="M43" s="122">
        <v>0.25806751365963593</v>
      </c>
      <c r="N43" s="122">
        <v>0.12372685959420027</v>
      </c>
      <c r="O43" s="145">
        <v>14.977690000000001</v>
      </c>
      <c r="P43" s="148">
        <v>13.571880000000002</v>
      </c>
      <c r="Q43" s="137">
        <v>1.4058099999999978</v>
      </c>
      <c r="R43" s="148">
        <v>16.194952002217892</v>
      </c>
      <c r="S43" s="125"/>
      <c r="T43" s="125">
        <f t="shared" si="0"/>
        <v>2.9685719943236193</v>
      </c>
      <c r="U43" s="139">
        <f t="shared" si="1"/>
        <v>0.24943800158342372</v>
      </c>
      <c r="V43" s="94"/>
      <c r="W43" s="142">
        <v>1.4914962986993836</v>
      </c>
      <c r="X43" s="154">
        <v>45</v>
      </c>
      <c r="Y43" s="132"/>
      <c r="Z43" s="79">
        <v>29.685719943236194</v>
      </c>
      <c r="AA43" s="80">
        <v>2.4943800158342371</v>
      </c>
      <c r="AB43" s="80"/>
    </row>
    <row r="44" spans="1:28" ht="22.5" customHeight="1">
      <c r="A44" s="317"/>
      <c r="B44" s="317"/>
      <c r="C44" s="309"/>
      <c r="D44" s="119">
        <v>2</v>
      </c>
      <c r="E44" s="314"/>
      <c r="F44" s="312"/>
      <c r="G44" s="125">
        <v>7.432275149257201</v>
      </c>
      <c r="H44" s="125">
        <v>4.4640000000000004</v>
      </c>
      <c r="I44" s="125">
        <v>3.7130000000000001</v>
      </c>
      <c r="J44" s="125"/>
      <c r="K44" s="122">
        <v>0.60276489234081654</v>
      </c>
      <c r="L44" s="122">
        <v>0.6575494238811298</v>
      </c>
      <c r="M44" s="122">
        <v>0.2278832367451957</v>
      </c>
      <c r="N44" s="122">
        <v>0.17566311770426477</v>
      </c>
      <c r="O44" s="145">
        <v>17.957280000000004</v>
      </c>
      <c r="P44" s="148">
        <v>16.238880000000002</v>
      </c>
      <c r="Q44" s="137">
        <v>1.7184000000000039</v>
      </c>
      <c r="R44" s="148">
        <v>19.621140670671412</v>
      </c>
      <c r="S44" s="125"/>
      <c r="T44" s="125">
        <f t="shared" si="0"/>
        <v>5.2260530833223298</v>
      </c>
      <c r="U44" s="139">
        <f t="shared" si="1"/>
        <v>0.41787724663404308</v>
      </c>
      <c r="V44" s="94"/>
      <c r="W44" s="142">
        <v>1.0694657232271145</v>
      </c>
      <c r="X44" s="154">
        <v>47</v>
      </c>
      <c r="Y44" s="132"/>
      <c r="Z44" s="79">
        <v>52.260530833223299</v>
      </c>
      <c r="AA44" s="80">
        <v>4.1787724663404306</v>
      </c>
      <c r="AB44" s="80"/>
    </row>
    <row r="45" spans="1:28" ht="22.5" customHeight="1">
      <c r="A45" s="317"/>
      <c r="B45" s="317"/>
      <c r="C45" s="309"/>
      <c r="D45" s="119">
        <v>3</v>
      </c>
      <c r="E45" s="314"/>
      <c r="F45" s="312"/>
      <c r="G45" s="125">
        <v>6.1268169129517602</v>
      </c>
      <c r="H45" s="96">
        <v>4.3440000000000003</v>
      </c>
      <c r="I45" s="96">
        <v>3.698</v>
      </c>
      <c r="J45" s="96"/>
      <c r="K45" s="122">
        <v>0.25771595757021171</v>
      </c>
      <c r="L45" s="122">
        <v>0.28755437221132985</v>
      </c>
      <c r="M45" s="122">
        <v>0.23083009809662663</v>
      </c>
      <c r="N45" s="134">
        <v>7.4956190815322413E-2</v>
      </c>
      <c r="O45" s="145">
        <v>15.724020000000001</v>
      </c>
      <c r="P45" s="148">
        <v>14.174959999999999</v>
      </c>
      <c r="Q45" s="137">
        <v>1.5490600000000012</v>
      </c>
      <c r="R45" s="148">
        <v>16.57507661869349</v>
      </c>
      <c r="S45" s="125"/>
      <c r="T45" s="125">
        <f t="shared" si="0"/>
        <v>3.5603319199681991</v>
      </c>
      <c r="U45" s="139">
        <f t="shared" si="1"/>
        <v>0.29910978227038487</v>
      </c>
      <c r="V45" s="94"/>
      <c r="W45" s="142">
        <v>2.1165213015277193</v>
      </c>
      <c r="X45" s="154">
        <v>33</v>
      </c>
      <c r="Y45" s="132"/>
      <c r="Z45" s="79">
        <v>35.603319199681991</v>
      </c>
      <c r="AA45" s="80">
        <v>2.9910978227038485</v>
      </c>
      <c r="AB45" s="80"/>
    </row>
    <row r="46" spans="1:28" ht="22.5" customHeight="1">
      <c r="A46" s="317"/>
      <c r="B46" s="317"/>
      <c r="C46" s="309"/>
      <c r="D46" s="119">
        <v>4</v>
      </c>
      <c r="E46" s="314"/>
      <c r="F46" s="312"/>
      <c r="G46" s="125">
        <v>4.548754355088815</v>
      </c>
      <c r="H46" s="96">
        <v>4.7560000000000002</v>
      </c>
      <c r="I46" s="96">
        <v>3.8620000000000001</v>
      </c>
      <c r="J46" s="96"/>
      <c r="K46" s="122">
        <v>0.15283970349759932</v>
      </c>
      <c r="L46" s="122">
        <v>0.40177891363825369</v>
      </c>
      <c r="M46" s="122">
        <v>0.1090981816975843</v>
      </c>
      <c r="N46" s="122">
        <v>0.14263350884895326</v>
      </c>
      <c r="O46" s="145">
        <v>10.836649999999999</v>
      </c>
      <c r="P46" s="96">
        <v>9.6975999999999978</v>
      </c>
      <c r="Q46" s="137">
        <v>1.1390499999999997</v>
      </c>
      <c r="R46" s="148">
        <v>11.643000307682389</v>
      </c>
      <c r="S46" s="125"/>
      <c r="T46" s="125">
        <f t="shared" si="0"/>
        <v>1.7072555205047319</v>
      </c>
      <c r="U46" s="139">
        <f t="shared" si="1"/>
        <v>0.14638904798404415</v>
      </c>
      <c r="V46" s="94"/>
      <c r="W46" s="142">
        <v>1.7465078107876542</v>
      </c>
      <c r="X46" s="154">
        <v>53</v>
      </c>
      <c r="Y46" s="132"/>
      <c r="Z46" s="79">
        <v>17.072555205047319</v>
      </c>
      <c r="AA46" s="80">
        <v>1.4638904798404415</v>
      </c>
      <c r="AB46" s="80"/>
    </row>
    <row r="47" spans="1:28" ht="22.5" customHeight="1">
      <c r="A47" s="318"/>
      <c r="B47" s="318"/>
      <c r="C47" s="310"/>
      <c r="D47" s="120">
        <v>5</v>
      </c>
      <c r="E47" s="315"/>
      <c r="F47" s="313"/>
      <c r="G47" s="126">
        <v>4.5657108200806968</v>
      </c>
      <c r="H47" s="97">
        <v>4.7960000000000003</v>
      </c>
      <c r="I47" s="97">
        <v>3.8639999999999999</v>
      </c>
      <c r="J47" s="97"/>
      <c r="K47" s="123">
        <v>0.280219145536031</v>
      </c>
      <c r="L47" s="123">
        <v>0.33929925639461728</v>
      </c>
      <c r="M47" s="123">
        <v>0.16603528770183373</v>
      </c>
      <c r="N47" s="123">
        <v>0.10414825505152257</v>
      </c>
      <c r="O47" s="146">
        <v>10.7844</v>
      </c>
      <c r="P47" s="97">
        <v>9.7811999999999983</v>
      </c>
      <c r="Q47" s="138">
        <v>1.003200000000001</v>
      </c>
      <c r="R47" s="152">
        <v>11.674101944684004</v>
      </c>
      <c r="S47" s="126"/>
      <c r="T47" s="126">
        <f t="shared" si="0"/>
        <v>2.3334715816715885</v>
      </c>
      <c r="U47" s="140">
        <f t="shared" si="1"/>
        <v>0.19233931254518424</v>
      </c>
      <c r="V47" s="95"/>
      <c r="W47" s="143">
        <v>1.8665169836182511</v>
      </c>
      <c r="X47" s="155">
        <v>28</v>
      </c>
      <c r="Y47" s="132"/>
      <c r="Z47" s="79">
        <v>23.334715816715885</v>
      </c>
      <c r="AA47" s="80">
        <v>1.9233931254518424</v>
      </c>
      <c r="AB47" s="80"/>
    </row>
    <row r="48" spans="1:28" ht="15">
      <c r="A48" s="20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18"/>
    </row>
    <row r="49" spans="1:20" ht="15">
      <c r="A49" s="20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18"/>
    </row>
    <row r="50" spans="1:20" ht="15">
      <c r="A50" s="21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18"/>
    </row>
    <row r="51" spans="1:20" ht="15.75" customHeight="1">
      <c r="A51" s="81"/>
      <c r="B51" s="82"/>
      <c r="C51" s="81"/>
      <c r="D51" s="81"/>
      <c r="E51" s="81"/>
      <c r="F51" s="83"/>
      <c r="G51" s="83"/>
      <c r="H51" s="84"/>
      <c r="I51" s="84"/>
      <c r="J51" s="84"/>
      <c r="K51" s="84"/>
      <c r="L51" s="84"/>
      <c r="M51" s="84"/>
      <c r="N51" s="84"/>
      <c r="O51" s="85"/>
      <c r="P51" s="86"/>
      <c r="Q51" s="86"/>
      <c r="R51" s="85"/>
      <c r="S51" s="85"/>
      <c r="T51" s="18"/>
    </row>
    <row r="52" spans="1:20" ht="15.75">
      <c r="A52" s="81"/>
      <c r="B52" s="82"/>
      <c r="C52" s="81"/>
      <c r="D52" s="81"/>
      <c r="E52" s="81"/>
      <c r="F52" s="83"/>
      <c r="G52" s="83"/>
      <c r="H52" s="84"/>
      <c r="I52" s="84"/>
      <c r="J52" s="84"/>
      <c r="K52" s="85"/>
      <c r="L52" s="85"/>
      <c r="M52" s="85"/>
      <c r="N52" s="85"/>
      <c r="O52" s="85"/>
      <c r="P52" s="85"/>
      <c r="Q52" s="85"/>
      <c r="R52" s="85"/>
      <c r="S52" s="85"/>
      <c r="T52" s="18"/>
    </row>
    <row r="53" spans="1:20" ht="15.75">
      <c r="A53" s="81"/>
      <c r="B53" s="82"/>
      <c r="C53" s="81"/>
      <c r="D53" s="81"/>
      <c r="E53" s="81"/>
      <c r="F53" s="83"/>
      <c r="G53" s="83"/>
      <c r="H53" s="85"/>
      <c r="I53" s="85"/>
      <c r="J53" s="85"/>
      <c r="K53" s="86"/>
      <c r="L53" s="86"/>
      <c r="M53" s="86"/>
      <c r="N53" s="86"/>
      <c r="O53" s="86"/>
      <c r="P53" s="86"/>
      <c r="Q53" s="86"/>
      <c r="R53" s="86"/>
      <c r="S53" s="86"/>
      <c r="T53" s="18"/>
    </row>
    <row r="54" spans="1:20" ht="22.5" customHeight="1">
      <c r="A54" s="28"/>
      <c r="B54" s="28"/>
      <c r="C54" s="29"/>
      <c r="D54" s="78"/>
      <c r="E54" s="19"/>
      <c r="F54" s="19"/>
      <c r="G54" s="30"/>
      <c r="H54" s="30"/>
      <c r="I54" s="30"/>
      <c r="J54" s="30"/>
      <c r="K54" s="31"/>
      <c r="L54" s="30"/>
      <c r="M54" s="32"/>
      <c r="N54" s="32"/>
      <c r="O54" s="32"/>
      <c r="P54" s="33"/>
      <c r="Q54" s="32"/>
      <c r="R54" s="31"/>
      <c r="S54" s="31"/>
      <c r="T54" s="87"/>
    </row>
    <row r="55" spans="1:20" ht="22.5" customHeight="1">
      <c r="A55" s="28"/>
      <c r="B55" s="28"/>
      <c r="C55" s="29"/>
      <c r="D55" s="78"/>
      <c r="E55" s="19"/>
      <c r="F55" s="19"/>
      <c r="G55" s="30"/>
      <c r="H55" s="30"/>
      <c r="I55" s="30"/>
      <c r="J55" s="30"/>
      <c r="K55" s="31"/>
      <c r="L55" s="30"/>
      <c r="M55" s="32"/>
      <c r="N55" s="34"/>
      <c r="O55" s="34"/>
      <c r="P55" s="33"/>
      <c r="Q55" s="32"/>
      <c r="R55" s="31"/>
      <c r="S55" s="31"/>
      <c r="T55" s="87"/>
    </row>
    <row r="56" spans="1:20" ht="22.5" customHeight="1">
      <c r="A56" s="28"/>
      <c r="B56" s="28"/>
      <c r="C56" s="29"/>
      <c r="D56" s="78"/>
      <c r="E56" s="35"/>
      <c r="F56" s="19"/>
      <c r="G56" s="30"/>
      <c r="H56" s="30"/>
      <c r="I56" s="30"/>
      <c r="J56" s="30"/>
      <c r="K56" s="31"/>
      <c r="L56" s="30"/>
      <c r="M56" s="32"/>
      <c r="N56" s="32"/>
      <c r="O56" s="32"/>
      <c r="P56" s="33"/>
      <c r="Q56" s="32"/>
      <c r="R56" s="31"/>
      <c r="S56" s="31"/>
      <c r="T56" s="78"/>
    </row>
    <row r="57" spans="1:20" ht="22.5" customHeight="1">
      <c r="A57" s="28"/>
      <c r="B57" s="28"/>
      <c r="C57" s="29"/>
      <c r="D57" s="78"/>
      <c r="E57" s="35"/>
      <c r="F57" s="19"/>
      <c r="G57" s="30"/>
      <c r="H57" s="30"/>
      <c r="I57" s="30"/>
      <c r="J57" s="30"/>
      <c r="K57" s="31"/>
      <c r="L57" s="30"/>
      <c r="M57" s="32"/>
      <c r="N57" s="36"/>
      <c r="O57" s="36"/>
      <c r="P57" s="33"/>
      <c r="Q57" s="32"/>
      <c r="R57" s="31"/>
      <c r="S57" s="31"/>
      <c r="T57" s="78"/>
    </row>
    <row r="58" spans="1:20" ht="15">
      <c r="A58" s="37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</row>
  </sheetData>
  <mergeCells count="32">
    <mergeCell ref="B8:B47"/>
    <mergeCell ref="A8:A47"/>
    <mergeCell ref="C18:C27"/>
    <mergeCell ref="E18:E22"/>
    <mergeCell ref="E23:E27"/>
    <mergeCell ref="C28:C37"/>
    <mergeCell ref="A5:A7"/>
    <mergeCell ref="B5:B7"/>
    <mergeCell ref="C5:C7"/>
    <mergeCell ref="D5:D7"/>
    <mergeCell ref="E5:E6"/>
    <mergeCell ref="P5:Q5"/>
    <mergeCell ref="X5:X6"/>
    <mergeCell ref="K7:R7"/>
    <mergeCell ref="T7:U7"/>
    <mergeCell ref="F5:F7"/>
    <mergeCell ref="W5:W6"/>
    <mergeCell ref="W7:X7"/>
    <mergeCell ref="G5:G7"/>
    <mergeCell ref="H5:I6"/>
    <mergeCell ref="K5:N5"/>
    <mergeCell ref="Z7:AA7"/>
    <mergeCell ref="E28:E32"/>
    <mergeCell ref="E33:E37"/>
    <mergeCell ref="C38:C47"/>
    <mergeCell ref="E38:E42"/>
    <mergeCell ref="E43:E47"/>
    <mergeCell ref="F8:F27"/>
    <mergeCell ref="C8:C17"/>
    <mergeCell ref="E13:E17"/>
    <mergeCell ref="E8:E12"/>
    <mergeCell ref="F28:F47"/>
  </mergeCells>
  <phoneticPr fontId="5"/>
  <pageMargins left="0.70866141732283472" right="0.70866141732283472" top="0.74803149606299213" bottom="0.74803149606299213" header="0.31496062992125984" footer="0.31496062992125984"/>
  <pageSetup paperSize="9" scale="47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63560-C495-474B-BE52-BDC47E56926C}">
  <sheetPr>
    <pageSetUpPr fitToPage="1"/>
  </sheetPr>
  <dimension ref="A1:AB58"/>
  <sheetViews>
    <sheetView view="pageBreakPreview" zoomScale="70" zoomScaleNormal="60" zoomScaleSheetLayoutView="70" workbookViewId="0"/>
  </sheetViews>
  <sheetFormatPr defaultRowHeight="14.25"/>
  <cols>
    <col min="1" max="1" width="12.625" style="79" customWidth="1"/>
    <col min="2" max="2" width="9.875" style="79" customWidth="1"/>
    <col min="3" max="6" width="9" style="79"/>
    <col min="7" max="7" width="9" style="79" customWidth="1"/>
    <col min="8" max="9" width="9" style="79"/>
    <col min="10" max="10" width="0.75" style="79" customWidth="1"/>
    <col min="11" max="15" width="9" style="79"/>
    <col min="16" max="16" width="9" style="79" customWidth="1"/>
    <col min="17" max="18" width="9" style="79"/>
    <col min="19" max="19" width="0.75" style="79" customWidth="1"/>
    <col min="20" max="21" width="9" style="79"/>
    <col min="22" max="22" width="0.75" style="79" customWidth="1"/>
    <col min="23" max="16384" width="9" style="79"/>
  </cols>
  <sheetData>
    <row r="1" spans="1:28" ht="15">
      <c r="A1" s="17" t="s">
        <v>585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</row>
    <row r="2" spans="1:28" ht="15">
      <c r="A2" s="19" t="s">
        <v>94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</row>
    <row r="3" spans="1:28" ht="15">
      <c r="A3" s="20" t="s">
        <v>90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8" ht="15">
      <c r="A4" s="2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8" ht="15.75" customHeight="1">
      <c r="A5" s="319" t="s">
        <v>62</v>
      </c>
      <c r="B5" s="319" t="s">
        <v>63</v>
      </c>
      <c r="C5" s="319" t="s">
        <v>64</v>
      </c>
      <c r="D5" s="319" t="s">
        <v>65</v>
      </c>
      <c r="E5" s="319" t="s">
        <v>66</v>
      </c>
      <c r="F5" s="308" t="s">
        <v>67</v>
      </c>
      <c r="G5" s="308" t="s">
        <v>83</v>
      </c>
      <c r="H5" s="324" t="s">
        <v>68</v>
      </c>
      <c r="I5" s="324"/>
      <c r="J5" s="114"/>
      <c r="K5" s="326" t="s">
        <v>69</v>
      </c>
      <c r="L5" s="326"/>
      <c r="M5" s="326"/>
      <c r="N5" s="326"/>
      <c r="O5" s="89" t="s">
        <v>49</v>
      </c>
      <c r="P5" s="321" t="s">
        <v>70</v>
      </c>
      <c r="Q5" s="321"/>
      <c r="R5" s="89" t="s">
        <v>50</v>
      </c>
      <c r="S5" s="89"/>
      <c r="T5" s="89" t="s">
        <v>71</v>
      </c>
      <c r="U5" s="89" t="s">
        <v>71</v>
      </c>
      <c r="V5" s="89"/>
      <c r="W5" s="319" t="s">
        <v>81</v>
      </c>
      <c r="X5" s="319" t="s">
        <v>580</v>
      </c>
      <c r="Y5" s="115"/>
      <c r="Z5" s="89" t="s">
        <v>71</v>
      </c>
      <c r="AA5" s="89" t="s">
        <v>71</v>
      </c>
    </row>
    <row r="6" spans="1:28" ht="15.75">
      <c r="A6" s="323"/>
      <c r="B6" s="323"/>
      <c r="C6" s="323"/>
      <c r="D6" s="323"/>
      <c r="E6" s="320"/>
      <c r="F6" s="309"/>
      <c r="G6" s="309"/>
      <c r="H6" s="325"/>
      <c r="I6" s="325"/>
      <c r="J6" s="92"/>
      <c r="K6" s="90" t="s">
        <v>51</v>
      </c>
      <c r="L6" s="90" t="s">
        <v>72</v>
      </c>
      <c r="M6" s="90" t="s">
        <v>52</v>
      </c>
      <c r="N6" s="90" t="s">
        <v>53</v>
      </c>
      <c r="O6" s="90" t="s">
        <v>54</v>
      </c>
      <c r="P6" s="90" t="s">
        <v>55</v>
      </c>
      <c r="Q6" s="90" t="s">
        <v>56</v>
      </c>
      <c r="R6" s="90" t="s">
        <v>57</v>
      </c>
      <c r="S6" s="91"/>
      <c r="T6" s="90" t="s">
        <v>73</v>
      </c>
      <c r="U6" s="90" t="s">
        <v>74</v>
      </c>
      <c r="V6" s="91"/>
      <c r="W6" s="320"/>
      <c r="X6" s="320"/>
      <c r="Y6" s="115"/>
      <c r="Z6" s="90" t="s">
        <v>73</v>
      </c>
      <c r="AA6" s="90" t="s">
        <v>74</v>
      </c>
    </row>
    <row r="7" spans="1:28" ht="20.25">
      <c r="A7" s="320"/>
      <c r="B7" s="320"/>
      <c r="C7" s="320"/>
      <c r="D7" s="320"/>
      <c r="E7" s="90" t="s">
        <v>58</v>
      </c>
      <c r="F7" s="310"/>
      <c r="G7" s="310"/>
      <c r="H7" s="113" t="s">
        <v>75</v>
      </c>
      <c r="I7" s="113" t="s">
        <v>59</v>
      </c>
      <c r="J7" s="90"/>
      <c r="K7" s="321" t="s">
        <v>76</v>
      </c>
      <c r="L7" s="321"/>
      <c r="M7" s="321"/>
      <c r="N7" s="321"/>
      <c r="O7" s="321"/>
      <c r="P7" s="321"/>
      <c r="Q7" s="321"/>
      <c r="R7" s="321"/>
      <c r="S7" s="90"/>
      <c r="T7" s="321" t="s">
        <v>79</v>
      </c>
      <c r="U7" s="321"/>
      <c r="V7" s="90"/>
      <c r="W7" s="322" t="s">
        <v>80</v>
      </c>
      <c r="X7" s="322"/>
      <c r="Y7" s="133"/>
      <c r="Z7" s="321" t="s">
        <v>678</v>
      </c>
      <c r="AA7" s="321"/>
    </row>
    <row r="8" spans="1:28" ht="22.5" customHeight="1">
      <c r="A8" s="316" t="s">
        <v>95</v>
      </c>
      <c r="B8" s="316" t="s">
        <v>507</v>
      </c>
      <c r="C8" s="308">
        <v>1</v>
      </c>
      <c r="D8" s="118">
        <v>1</v>
      </c>
      <c r="E8" s="311" t="s">
        <v>77</v>
      </c>
      <c r="F8" s="311">
        <v>1</v>
      </c>
      <c r="G8" s="124" t="s">
        <v>96</v>
      </c>
      <c r="H8" s="124" t="s">
        <v>97</v>
      </c>
      <c r="I8" s="124" t="s">
        <v>98</v>
      </c>
      <c r="J8" s="124"/>
      <c r="K8" s="121" t="s">
        <v>127</v>
      </c>
      <c r="L8" s="121" t="s">
        <v>128</v>
      </c>
      <c r="M8" s="121" t="s">
        <v>129</v>
      </c>
      <c r="N8" s="121" t="s">
        <v>130</v>
      </c>
      <c r="O8" s="144" t="s">
        <v>131</v>
      </c>
      <c r="P8" s="147" t="s">
        <v>132</v>
      </c>
      <c r="Q8" s="136" t="s">
        <v>133</v>
      </c>
      <c r="R8" s="147" t="s">
        <v>134</v>
      </c>
      <c r="S8" s="124"/>
      <c r="T8" s="125">
        <f>Z8/10</f>
        <v>8.4465656946029526</v>
      </c>
      <c r="U8" s="139">
        <f>AA8/10</f>
        <v>0.47592832556329334</v>
      </c>
      <c r="V8" s="93"/>
      <c r="W8" s="141" t="s">
        <v>186</v>
      </c>
      <c r="X8" s="153" t="s">
        <v>220</v>
      </c>
      <c r="Y8" s="132"/>
      <c r="Z8" s="306">
        <v>84.465656946029526</v>
      </c>
      <c r="AA8" s="307">
        <v>4.7592832556329334</v>
      </c>
      <c r="AB8" s="80"/>
    </row>
    <row r="9" spans="1:28" ht="22.5" customHeight="1">
      <c r="A9" s="317"/>
      <c r="B9" s="317"/>
      <c r="C9" s="309"/>
      <c r="D9" s="119">
        <v>2</v>
      </c>
      <c r="E9" s="312"/>
      <c r="F9" s="312"/>
      <c r="G9" s="125" t="s">
        <v>99</v>
      </c>
      <c r="H9" s="125" t="s">
        <v>100</v>
      </c>
      <c r="I9" s="125" t="s">
        <v>101</v>
      </c>
      <c r="J9" s="125"/>
      <c r="K9" s="122" t="s">
        <v>135</v>
      </c>
      <c r="L9" s="122" t="s">
        <v>136</v>
      </c>
      <c r="M9" s="122" t="s">
        <v>137</v>
      </c>
      <c r="N9" s="122" t="s">
        <v>138</v>
      </c>
      <c r="O9" s="145" t="s">
        <v>139</v>
      </c>
      <c r="P9" s="148" t="s">
        <v>140</v>
      </c>
      <c r="Q9" s="137" t="s">
        <v>141</v>
      </c>
      <c r="R9" s="148" t="s">
        <v>142</v>
      </c>
      <c r="S9" s="125"/>
      <c r="T9" s="125">
        <f t="shared" ref="T9:U47" si="0">Z9/10</f>
        <v>3.9826015058802384</v>
      </c>
      <c r="U9" s="139">
        <f t="shared" si="0"/>
        <v>0.24871431473660938</v>
      </c>
      <c r="V9" s="94"/>
      <c r="W9" s="142" t="s">
        <v>159</v>
      </c>
      <c r="X9" s="154" t="s">
        <v>222</v>
      </c>
      <c r="Y9" s="132"/>
      <c r="Z9" s="306">
        <v>39.826015058802383</v>
      </c>
      <c r="AA9" s="307">
        <v>2.4871431473660937</v>
      </c>
      <c r="AB9" s="80"/>
    </row>
    <row r="10" spans="1:28" ht="22.5" customHeight="1">
      <c r="A10" s="317"/>
      <c r="B10" s="317"/>
      <c r="C10" s="309"/>
      <c r="D10" s="119">
        <v>3</v>
      </c>
      <c r="E10" s="312"/>
      <c r="F10" s="312"/>
      <c r="G10" s="125" t="s">
        <v>102</v>
      </c>
      <c r="H10" s="125" t="s">
        <v>103</v>
      </c>
      <c r="I10" s="125" t="s">
        <v>104</v>
      </c>
      <c r="J10" s="125"/>
      <c r="K10" s="122" t="s">
        <v>143</v>
      </c>
      <c r="L10" s="122" t="s">
        <v>144</v>
      </c>
      <c r="M10" s="122" t="s">
        <v>145</v>
      </c>
      <c r="N10" s="122" t="s">
        <v>146</v>
      </c>
      <c r="O10" s="145" t="s">
        <v>147</v>
      </c>
      <c r="P10" s="148" t="s">
        <v>99</v>
      </c>
      <c r="Q10" s="137" t="s">
        <v>148</v>
      </c>
      <c r="R10" s="148" t="s">
        <v>149</v>
      </c>
      <c r="S10" s="125"/>
      <c r="T10" s="125">
        <f t="shared" si="0"/>
        <v>4.3858887839507252</v>
      </c>
      <c r="U10" s="139">
        <f t="shared" si="0"/>
        <v>0.25728538963963815</v>
      </c>
      <c r="V10" s="94"/>
      <c r="W10" s="142" t="s">
        <v>148</v>
      </c>
      <c r="X10" s="154" t="s">
        <v>221</v>
      </c>
      <c r="Y10" s="132"/>
      <c r="Z10" s="306">
        <v>43.858887839507254</v>
      </c>
      <c r="AA10" s="307">
        <v>2.5728538963963814</v>
      </c>
      <c r="AB10" s="80"/>
    </row>
    <row r="11" spans="1:28" ht="22.5" customHeight="1">
      <c r="A11" s="317"/>
      <c r="B11" s="317"/>
      <c r="C11" s="309"/>
      <c r="D11" s="119">
        <v>4</v>
      </c>
      <c r="E11" s="312"/>
      <c r="F11" s="312"/>
      <c r="G11" s="125" t="s">
        <v>105</v>
      </c>
      <c r="H11" s="125" t="s">
        <v>106</v>
      </c>
      <c r="I11" s="125" t="s">
        <v>107</v>
      </c>
      <c r="J11" s="125"/>
      <c r="K11" s="122" t="s">
        <v>127</v>
      </c>
      <c r="L11" s="122" t="s">
        <v>150</v>
      </c>
      <c r="M11" s="122" t="s">
        <v>151</v>
      </c>
      <c r="N11" s="122" t="s">
        <v>151</v>
      </c>
      <c r="O11" s="145" t="s">
        <v>134</v>
      </c>
      <c r="P11" s="148" t="s">
        <v>152</v>
      </c>
      <c r="Q11" s="137" t="s">
        <v>107</v>
      </c>
      <c r="R11" s="148" t="s">
        <v>153</v>
      </c>
      <c r="S11" s="125"/>
      <c r="T11" s="125">
        <f t="shared" si="0"/>
        <v>8.7002453563443822</v>
      </c>
      <c r="U11" s="139">
        <f t="shared" si="0"/>
        <v>0.46218326081812638</v>
      </c>
      <c r="V11" s="94"/>
      <c r="W11" s="142" t="s">
        <v>186</v>
      </c>
      <c r="X11" s="154" t="s">
        <v>156</v>
      </c>
      <c r="Y11" s="132"/>
      <c r="Z11" s="306">
        <v>87.002453563443822</v>
      </c>
      <c r="AA11" s="307">
        <v>4.621832608181264</v>
      </c>
      <c r="AB11" s="80"/>
    </row>
    <row r="12" spans="1:28" ht="22.5" customHeight="1">
      <c r="A12" s="317"/>
      <c r="B12" s="317"/>
      <c r="C12" s="309"/>
      <c r="D12" s="120">
        <v>5</v>
      </c>
      <c r="E12" s="313"/>
      <c r="F12" s="312"/>
      <c r="G12" s="126" t="s">
        <v>108</v>
      </c>
      <c r="H12" s="126" t="s">
        <v>109</v>
      </c>
      <c r="I12" s="126" t="s">
        <v>110</v>
      </c>
      <c r="J12" s="126"/>
      <c r="K12" s="123" t="s">
        <v>154</v>
      </c>
      <c r="L12" s="123" t="s">
        <v>155</v>
      </c>
      <c r="M12" s="123" t="s">
        <v>146</v>
      </c>
      <c r="N12" s="123" t="s">
        <v>129</v>
      </c>
      <c r="O12" s="138" t="s">
        <v>156</v>
      </c>
      <c r="P12" s="126" t="s">
        <v>157</v>
      </c>
      <c r="Q12" s="138" t="s">
        <v>121</v>
      </c>
      <c r="R12" s="152" t="s">
        <v>140</v>
      </c>
      <c r="S12" s="126"/>
      <c r="T12" s="126">
        <f t="shared" si="0"/>
        <v>7.8010011459783986</v>
      </c>
      <c r="U12" s="140">
        <f t="shared" si="0"/>
        <v>0.4109822381311089</v>
      </c>
      <c r="V12" s="95"/>
      <c r="W12" s="117" t="s">
        <v>159</v>
      </c>
      <c r="X12" s="155" t="s">
        <v>223</v>
      </c>
      <c r="Y12" s="132"/>
      <c r="Z12" s="306">
        <v>78.010011459783982</v>
      </c>
      <c r="AA12" s="307">
        <v>4.1098223813110888</v>
      </c>
      <c r="AB12" s="80"/>
    </row>
    <row r="13" spans="1:28" ht="22.5" customHeight="1">
      <c r="A13" s="317"/>
      <c r="B13" s="317"/>
      <c r="C13" s="309"/>
      <c r="D13" s="119">
        <v>1</v>
      </c>
      <c r="E13" s="314" t="s">
        <v>78</v>
      </c>
      <c r="F13" s="312"/>
      <c r="G13" s="125" t="s">
        <v>99</v>
      </c>
      <c r="H13" s="125" t="s">
        <v>100</v>
      </c>
      <c r="I13" s="125" t="s">
        <v>101</v>
      </c>
      <c r="J13" s="125"/>
      <c r="K13" s="134" t="s">
        <v>158</v>
      </c>
      <c r="L13" s="122" t="s">
        <v>159</v>
      </c>
      <c r="M13" s="122" t="s">
        <v>160</v>
      </c>
      <c r="N13" s="122" t="s">
        <v>161</v>
      </c>
      <c r="O13" s="145" t="s">
        <v>162</v>
      </c>
      <c r="P13" s="148" t="s">
        <v>156</v>
      </c>
      <c r="Q13" s="137" t="s">
        <v>163</v>
      </c>
      <c r="R13" s="148" t="s">
        <v>139</v>
      </c>
      <c r="S13" s="125"/>
      <c r="T13" s="125">
        <f t="shared" si="0"/>
        <v>5.0958615021016707</v>
      </c>
      <c r="U13" s="139">
        <f t="shared" si="0"/>
        <v>0.28656586350026458</v>
      </c>
      <c r="V13" s="94"/>
      <c r="W13" s="142" t="s">
        <v>224</v>
      </c>
      <c r="X13" s="154" t="s">
        <v>213</v>
      </c>
      <c r="Y13" s="132"/>
      <c r="Z13" s="306">
        <v>50.958615021016705</v>
      </c>
      <c r="AA13" s="307">
        <v>2.8656586350026458</v>
      </c>
      <c r="AB13" s="80"/>
    </row>
    <row r="14" spans="1:28" ht="22.5" customHeight="1">
      <c r="A14" s="317"/>
      <c r="B14" s="317"/>
      <c r="C14" s="309"/>
      <c r="D14" s="119">
        <v>2</v>
      </c>
      <c r="E14" s="314"/>
      <c r="F14" s="312"/>
      <c r="G14" s="125" t="s">
        <v>99</v>
      </c>
      <c r="H14" s="125" t="s">
        <v>111</v>
      </c>
      <c r="I14" s="125" t="s">
        <v>112</v>
      </c>
      <c r="J14" s="125"/>
      <c r="K14" s="134" t="s">
        <v>164</v>
      </c>
      <c r="L14" s="122" t="s">
        <v>159</v>
      </c>
      <c r="M14" s="122" t="s">
        <v>165</v>
      </c>
      <c r="N14" s="122" t="s">
        <v>166</v>
      </c>
      <c r="O14" s="145" t="s">
        <v>167</v>
      </c>
      <c r="P14" s="148" t="s">
        <v>156</v>
      </c>
      <c r="Q14" s="137" t="s">
        <v>98</v>
      </c>
      <c r="R14" s="148" t="s">
        <v>168</v>
      </c>
      <c r="S14" s="125"/>
      <c r="T14" s="125">
        <f t="shared" si="0"/>
        <v>2.5116184155751933</v>
      </c>
      <c r="U14" s="139">
        <f t="shared" si="0"/>
        <v>0.16460475882245371</v>
      </c>
      <c r="V14" s="94"/>
      <c r="W14" s="142" t="s">
        <v>225</v>
      </c>
      <c r="X14" s="154" t="s">
        <v>215</v>
      </c>
      <c r="Y14" s="132"/>
      <c r="Z14" s="306">
        <v>25.116184155751935</v>
      </c>
      <c r="AA14" s="307">
        <v>1.6460475882245371</v>
      </c>
      <c r="AB14" s="80"/>
    </row>
    <row r="15" spans="1:28" ht="22.5" customHeight="1">
      <c r="A15" s="317"/>
      <c r="B15" s="317"/>
      <c r="C15" s="309"/>
      <c r="D15" s="119">
        <v>3</v>
      </c>
      <c r="E15" s="314"/>
      <c r="F15" s="312"/>
      <c r="G15" s="125" t="s">
        <v>113</v>
      </c>
      <c r="H15" s="96" t="s">
        <v>111</v>
      </c>
      <c r="I15" s="96" t="s">
        <v>114</v>
      </c>
      <c r="J15" s="96"/>
      <c r="K15" s="122" t="s">
        <v>151</v>
      </c>
      <c r="L15" s="122" t="s">
        <v>144</v>
      </c>
      <c r="M15" s="122" t="s">
        <v>169</v>
      </c>
      <c r="N15" s="122" t="s">
        <v>143</v>
      </c>
      <c r="O15" s="145" t="s">
        <v>99</v>
      </c>
      <c r="P15" s="96" t="s">
        <v>170</v>
      </c>
      <c r="Q15" s="137" t="s">
        <v>171</v>
      </c>
      <c r="R15" s="148" t="s">
        <v>147</v>
      </c>
      <c r="S15" s="125"/>
      <c r="T15" s="125">
        <f t="shared" si="0"/>
        <v>2.7247295922694321</v>
      </c>
      <c r="U15" s="139">
        <f t="shared" si="0"/>
        <v>0.16864489103014471</v>
      </c>
      <c r="V15" s="94"/>
      <c r="W15" s="116" t="s">
        <v>226</v>
      </c>
      <c r="X15" s="154" t="s">
        <v>227</v>
      </c>
      <c r="Y15" s="132"/>
      <c r="Z15" s="306">
        <v>27.24729592269432</v>
      </c>
      <c r="AA15" s="307">
        <v>1.6864489103014471</v>
      </c>
      <c r="AB15" s="80"/>
    </row>
    <row r="16" spans="1:28" ht="22.5" customHeight="1">
      <c r="A16" s="317"/>
      <c r="B16" s="317"/>
      <c r="C16" s="309"/>
      <c r="D16" s="119">
        <v>4</v>
      </c>
      <c r="E16" s="314"/>
      <c r="F16" s="312"/>
      <c r="G16" s="125" t="s">
        <v>115</v>
      </c>
      <c r="H16" s="96" t="s">
        <v>100</v>
      </c>
      <c r="I16" s="96" t="s">
        <v>101</v>
      </c>
      <c r="J16" s="96"/>
      <c r="K16" s="134" t="s">
        <v>129</v>
      </c>
      <c r="L16" s="122" t="s">
        <v>137</v>
      </c>
      <c r="M16" s="122" t="s">
        <v>172</v>
      </c>
      <c r="N16" s="122" t="s">
        <v>146</v>
      </c>
      <c r="O16" s="145" t="s">
        <v>132</v>
      </c>
      <c r="P16" s="149" t="s">
        <v>99</v>
      </c>
      <c r="Q16" s="137" t="s">
        <v>173</v>
      </c>
      <c r="R16" s="148" t="s">
        <v>152</v>
      </c>
      <c r="S16" s="125"/>
      <c r="T16" s="125">
        <f t="shared" si="0"/>
        <v>3.6968143122769255</v>
      </c>
      <c r="U16" s="139">
        <f t="shared" si="0"/>
        <v>0.2056000061696604</v>
      </c>
      <c r="V16" s="94"/>
      <c r="W16" s="116" t="s">
        <v>225</v>
      </c>
      <c r="X16" s="154" t="s">
        <v>228</v>
      </c>
      <c r="Y16" s="132"/>
      <c r="Z16" s="306">
        <v>36.968143122769256</v>
      </c>
      <c r="AA16" s="307">
        <v>2.0560000616966039</v>
      </c>
      <c r="AB16" s="80"/>
    </row>
    <row r="17" spans="1:28" ht="22.5" customHeight="1">
      <c r="A17" s="317"/>
      <c r="B17" s="317"/>
      <c r="C17" s="310"/>
      <c r="D17" s="120">
        <v>5</v>
      </c>
      <c r="E17" s="315"/>
      <c r="F17" s="312"/>
      <c r="G17" s="126" t="s">
        <v>116</v>
      </c>
      <c r="H17" s="97" t="s">
        <v>111</v>
      </c>
      <c r="I17" s="97" t="s">
        <v>104</v>
      </c>
      <c r="J17" s="97"/>
      <c r="K17" s="123" t="s">
        <v>174</v>
      </c>
      <c r="L17" s="123" t="s">
        <v>175</v>
      </c>
      <c r="M17" s="123" t="s">
        <v>145</v>
      </c>
      <c r="N17" s="123" t="s">
        <v>130</v>
      </c>
      <c r="O17" s="146" t="s">
        <v>131</v>
      </c>
      <c r="P17" s="150" t="s">
        <v>149</v>
      </c>
      <c r="Q17" s="138" t="s">
        <v>107</v>
      </c>
      <c r="R17" s="152" t="s">
        <v>134</v>
      </c>
      <c r="S17" s="126"/>
      <c r="T17" s="126">
        <f t="shared" si="0"/>
        <v>4.5131188352229996</v>
      </c>
      <c r="U17" s="140">
        <f t="shared" si="0"/>
        <v>0.25685976633790147</v>
      </c>
      <c r="V17" s="95"/>
      <c r="W17" s="143" t="s">
        <v>229</v>
      </c>
      <c r="X17" s="155" t="s">
        <v>227</v>
      </c>
      <c r="Y17" s="132"/>
      <c r="Z17" s="306">
        <v>45.131188352229998</v>
      </c>
      <c r="AA17" s="307">
        <v>2.5685976633790149</v>
      </c>
      <c r="AB17" s="80"/>
    </row>
    <row r="18" spans="1:28" ht="22.5" customHeight="1">
      <c r="A18" s="317"/>
      <c r="B18" s="317"/>
      <c r="C18" s="308">
        <v>2</v>
      </c>
      <c r="D18" s="118">
        <v>1</v>
      </c>
      <c r="E18" s="311" t="s">
        <v>77</v>
      </c>
      <c r="F18" s="312"/>
      <c r="G18" s="124" t="s">
        <v>117</v>
      </c>
      <c r="H18" s="124" t="s">
        <v>118</v>
      </c>
      <c r="I18" s="124" t="s">
        <v>110</v>
      </c>
      <c r="J18" s="124"/>
      <c r="K18" s="121" t="s">
        <v>176</v>
      </c>
      <c r="L18" s="121" t="s">
        <v>177</v>
      </c>
      <c r="M18" s="121" t="s">
        <v>164</v>
      </c>
      <c r="N18" s="121" t="s">
        <v>151</v>
      </c>
      <c r="O18" s="144" t="s">
        <v>162</v>
      </c>
      <c r="P18" s="151" t="s">
        <v>131</v>
      </c>
      <c r="Q18" s="136" t="s">
        <v>178</v>
      </c>
      <c r="R18" s="147" t="s">
        <v>139</v>
      </c>
      <c r="S18" s="124"/>
      <c r="T18" s="125">
        <f t="shared" si="0"/>
        <v>8.3172549092091224</v>
      </c>
      <c r="U18" s="139">
        <f t="shared" si="0"/>
        <v>0.48336435824647783</v>
      </c>
      <c r="V18" s="93"/>
      <c r="W18" s="141" t="s">
        <v>195</v>
      </c>
      <c r="X18" s="153" t="s">
        <v>230</v>
      </c>
      <c r="Y18" s="132"/>
      <c r="Z18" s="306">
        <v>83.172549092091231</v>
      </c>
      <c r="AA18" s="307">
        <v>4.8336435824647781</v>
      </c>
      <c r="AB18" s="80"/>
    </row>
    <row r="19" spans="1:28" ht="22.5" customHeight="1">
      <c r="A19" s="317"/>
      <c r="B19" s="317"/>
      <c r="C19" s="309"/>
      <c r="D19" s="119">
        <v>2</v>
      </c>
      <c r="E19" s="312"/>
      <c r="F19" s="312"/>
      <c r="G19" s="125" t="s">
        <v>119</v>
      </c>
      <c r="H19" s="125" t="s">
        <v>120</v>
      </c>
      <c r="I19" s="125" t="s">
        <v>121</v>
      </c>
      <c r="J19" s="125"/>
      <c r="K19" s="125" t="s">
        <v>179</v>
      </c>
      <c r="L19" s="125" t="s">
        <v>148</v>
      </c>
      <c r="M19" s="122" t="s">
        <v>154</v>
      </c>
      <c r="N19" s="122" t="s">
        <v>129</v>
      </c>
      <c r="O19" s="145" t="s">
        <v>131</v>
      </c>
      <c r="P19" s="149" t="s">
        <v>132</v>
      </c>
      <c r="Q19" s="137" t="s">
        <v>180</v>
      </c>
      <c r="R19" s="148" t="s">
        <v>156</v>
      </c>
      <c r="S19" s="125"/>
      <c r="T19" s="125">
        <f t="shared" si="0"/>
        <v>10.860774189760139</v>
      </c>
      <c r="U19" s="139">
        <f t="shared" si="0"/>
        <v>0.6180794230661657</v>
      </c>
      <c r="V19" s="94"/>
      <c r="W19" s="142" t="s">
        <v>110</v>
      </c>
      <c r="X19" s="154" t="s">
        <v>140</v>
      </c>
      <c r="Y19" s="132"/>
      <c r="Z19" s="306">
        <v>108.6077418976014</v>
      </c>
      <c r="AA19" s="307">
        <v>6.1807942306616575</v>
      </c>
      <c r="AB19" s="80"/>
    </row>
    <row r="20" spans="1:28" ht="22.5" customHeight="1">
      <c r="A20" s="317"/>
      <c r="B20" s="317"/>
      <c r="C20" s="309"/>
      <c r="D20" s="119">
        <v>3</v>
      </c>
      <c r="E20" s="312"/>
      <c r="F20" s="312"/>
      <c r="G20" s="125" t="s">
        <v>108</v>
      </c>
      <c r="H20" s="125" t="s">
        <v>118</v>
      </c>
      <c r="I20" s="125" t="s">
        <v>110</v>
      </c>
      <c r="J20" s="125"/>
      <c r="K20" s="122" t="s">
        <v>181</v>
      </c>
      <c r="L20" s="122" t="s">
        <v>128</v>
      </c>
      <c r="M20" s="122" t="s">
        <v>129</v>
      </c>
      <c r="N20" s="134" t="s">
        <v>130</v>
      </c>
      <c r="O20" s="145" t="s">
        <v>153</v>
      </c>
      <c r="P20" s="149" t="s">
        <v>134</v>
      </c>
      <c r="Q20" s="137" t="s">
        <v>182</v>
      </c>
      <c r="R20" s="148" t="s">
        <v>140</v>
      </c>
      <c r="S20" s="125"/>
      <c r="T20" s="125">
        <f t="shared" si="0"/>
        <v>8.0936082291929576</v>
      </c>
      <c r="U20" s="139">
        <f t="shared" si="0"/>
        <v>0.47280999812683377</v>
      </c>
      <c r="V20" s="94"/>
      <c r="W20" s="142" t="s">
        <v>148</v>
      </c>
      <c r="X20" s="154" t="s">
        <v>231</v>
      </c>
      <c r="Y20" s="132"/>
      <c r="Z20" s="306">
        <v>80.93608229192958</v>
      </c>
      <c r="AA20" s="307">
        <v>4.728099981268338</v>
      </c>
      <c r="AB20" s="80"/>
    </row>
    <row r="21" spans="1:28" ht="22.5" customHeight="1">
      <c r="A21" s="317"/>
      <c r="B21" s="317"/>
      <c r="C21" s="309"/>
      <c r="D21" s="119">
        <v>4</v>
      </c>
      <c r="E21" s="312"/>
      <c r="F21" s="312"/>
      <c r="G21" s="125" t="s">
        <v>122</v>
      </c>
      <c r="H21" s="125" t="s">
        <v>100</v>
      </c>
      <c r="I21" s="125" t="s">
        <v>101</v>
      </c>
      <c r="J21" s="125"/>
      <c r="K21" s="122" t="s">
        <v>183</v>
      </c>
      <c r="L21" s="122" t="s">
        <v>184</v>
      </c>
      <c r="M21" s="122" t="s">
        <v>145</v>
      </c>
      <c r="N21" s="122" t="s">
        <v>185</v>
      </c>
      <c r="O21" s="145" t="s">
        <v>132</v>
      </c>
      <c r="P21" s="149" t="s">
        <v>149</v>
      </c>
      <c r="Q21" s="137" t="s">
        <v>186</v>
      </c>
      <c r="R21" s="148" t="s">
        <v>131</v>
      </c>
      <c r="S21" s="125"/>
      <c r="T21" s="125">
        <f t="shared" si="0"/>
        <v>4.8413003635447867</v>
      </c>
      <c r="U21" s="139">
        <f t="shared" si="0"/>
        <v>0.27634379160494071</v>
      </c>
      <c r="V21" s="94"/>
      <c r="W21" s="142" t="s">
        <v>133</v>
      </c>
      <c r="X21" s="154" t="s">
        <v>219</v>
      </c>
      <c r="Y21" s="132"/>
      <c r="Z21" s="306">
        <v>48.413003635447865</v>
      </c>
      <c r="AA21" s="307">
        <v>2.7634379160494071</v>
      </c>
      <c r="AB21" s="80"/>
    </row>
    <row r="22" spans="1:28" ht="22.5" customHeight="1">
      <c r="A22" s="317"/>
      <c r="B22" s="317"/>
      <c r="C22" s="309"/>
      <c r="D22" s="120">
        <v>5</v>
      </c>
      <c r="E22" s="313"/>
      <c r="F22" s="312"/>
      <c r="G22" s="126" t="s">
        <v>123</v>
      </c>
      <c r="H22" s="126" t="s">
        <v>109</v>
      </c>
      <c r="I22" s="126" t="s">
        <v>110</v>
      </c>
      <c r="J22" s="126"/>
      <c r="K22" s="123" t="s">
        <v>128</v>
      </c>
      <c r="L22" s="123" t="s">
        <v>187</v>
      </c>
      <c r="M22" s="123" t="s">
        <v>185</v>
      </c>
      <c r="N22" s="135" t="s">
        <v>188</v>
      </c>
      <c r="O22" s="146" t="s">
        <v>134</v>
      </c>
      <c r="P22" s="126" t="s">
        <v>131</v>
      </c>
      <c r="Q22" s="138" t="s">
        <v>189</v>
      </c>
      <c r="R22" s="152" t="s">
        <v>190</v>
      </c>
      <c r="S22" s="126"/>
      <c r="T22" s="126">
        <f t="shared" si="0"/>
        <v>8.4515659592310364</v>
      </c>
      <c r="U22" s="140">
        <f t="shared" si="0"/>
        <v>0.48696265314568371</v>
      </c>
      <c r="V22" s="95"/>
      <c r="W22" s="143" t="s">
        <v>214</v>
      </c>
      <c r="X22" s="155" t="s">
        <v>168</v>
      </c>
      <c r="Y22" s="132"/>
      <c r="Z22" s="306">
        <v>84.515659592310371</v>
      </c>
      <c r="AA22" s="307">
        <v>4.869626531456837</v>
      </c>
      <c r="AB22" s="80"/>
    </row>
    <row r="23" spans="1:28" ht="22.5" customHeight="1">
      <c r="A23" s="317"/>
      <c r="B23" s="317"/>
      <c r="C23" s="309"/>
      <c r="D23" s="119">
        <v>1</v>
      </c>
      <c r="E23" s="314" t="s">
        <v>78</v>
      </c>
      <c r="F23" s="312"/>
      <c r="G23" s="125" t="s">
        <v>123</v>
      </c>
      <c r="H23" s="125" t="s">
        <v>100</v>
      </c>
      <c r="I23" s="125" t="s">
        <v>112</v>
      </c>
      <c r="J23" s="125"/>
      <c r="K23" s="122" t="s">
        <v>144</v>
      </c>
      <c r="L23" s="122" t="s">
        <v>191</v>
      </c>
      <c r="M23" s="122" t="s">
        <v>129</v>
      </c>
      <c r="N23" s="122" t="s">
        <v>188</v>
      </c>
      <c r="O23" s="145" t="s">
        <v>157</v>
      </c>
      <c r="P23" s="148" t="s">
        <v>152</v>
      </c>
      <c r="Q23" s="137" t="s">
        <v>148</v>
      </c>
      <c r="R23" s="148" t="s">
        <v>134</v>
      </c>
      <c r="S23" s="125"/>
      <c r="T23" s="125">
        <f t="shared" si="0"/>
        <v>5.7013679230733301</v>
      </c>
      <c r="U23" s="139">
        <f t="shared" si="0"/>
        <v>0.33219049612183155</v>
      </c>
      <c r="V23" s="94"/>
      <c r="W23" s="142" t="s">
        <v>187</v>
      </c>
      <c r="X23" s="154" t="s">
        <v>232</v>
      </c>
      <c r="Y23" s="132"/>
      <c r="Z23" s="306">
        <v>57.013679230733302</v>
      </c>
      <c r="AA23" s="307">
        <v>3.3219049612183156</v>
      </c>
      <c r="AB23" s="80"/>
    </row>
    <row r="24" spans="1:28" ht="22.5" customHeight="1">
      <c r="A24" s="317"/>
      <c r="B24" s="317"/>
      <c r="C24" s="309"/>
      <c r="D24" s="119">
        <v>2</v>
      </c>
      <c r="E24" s="314"/>
      <c r="F24" s="312"/>
      <c r="G24" s="125" t="s">
        <v>96</v>
      </c>
      <c r="H24" s="125" t="s">
        <v>118</v>
      </c>
      <c r="I24" s="125" t="s">
        <v>110</v>
      </c>
      <c r="J24" s="125"/>
      <c r="K24" s="122" t="s">
        <v>192</v>
      </c>
      <c r="L24" s="122" t="s">
        <v>193</v>
      </c>
      <c r="M24" s="122" t="s">
        <v>130</v>
      </c>
      <c r="N24" s="122" t="s">
        <v>146</v>
      </c>
      <c r="O24" s="145" t="s">
        <v>140</v>
      </c>
      <c r="P24" s="148" t="s">
        <v>156</v>
      </c>
      <c r="Q24" s="99" t="s">
        <v>133</v>
      </c>
      <c r="R24" s="148" t="s">
        <v>167</v>
      </c>
      <c r="S24" s="125"/>
      <c r="T24" s="125">
        <f t="shared" si="0"/>
        <v>6.0283909976898489</v>
      </c>
      <c r="U24" s="139">
        <f t="shared" si="0"/>
        <v>0.34296180818801036</v>
      </c>
      <c r="V24" s="94"/>
      <c r="W24" s="142" t="s">
        <v>233</v>
      </c>
      <c r="X24" s="154" t="s">
        <v>167</v>
      </c>
      <c r="Y24" s="132"/>
      <c r="Z24" s="306">
        <v>60.283909976898492</v>
      </c>
      <c r="AA24" s="307">
        <v>3.4296180818801036</v>
      </c>
      <c r="AB24" s="80"/>
    </row>
    <row r="25" spans="1:28" ht="22.5" customHeight="1">
      <c r="A25" s="317"/>
      <c r="B25" s="317"/>
      <c r="C25" s="309"/>
      <c r="D25" s="119">
        <v>3</v>
      </c>
      <c r="E25" s="314"/>
      <c r="F25" s="312"/>
      <c r="G25" s="125" t="s">
        <v>96</v>
      </c>
      <c r="H25" s="96" t="s">
        <v>111</v>
      </c>
      <c r="I25" s="96" t="s">
        <v>112</v>
      </c>
      <c r="J25" s="96"/>
      <c r="K25" s="122" t="s">
        <v>194</v>
      </c>
      <c r="L25" s="122" t="s">
        <v>195</v>
      </c>
      <c r="M25" s="122" t="s">
        <v>196</v>
      </c>
      <c r="N25" s="122" t="s">
        <v>164</v>
      </c>
      <c r="O25" s="145" t="s">
        <v>134</v>
      </c>
      <c r="P25" s="148" t="s">
        <v>131</v>
      </c>
      <c r="Q25" s="137" t="s">
        <v>148</v>
      </c>
      <c r="R25" s="148" t="s">
        <v>190</v>
      </c>
      <c r="S25" s="125"/>
      <c r="T25" s="125">
        <f t="shared" si="0"/>
        <v>5.2684072373325979</v>
      </c>
      <c r="U25" s="139">
        <f t="shared" si="0"/>
        <v>0.32394524374938027</v>
      </c>
      <c r="V25" s="94"/>
      <c r="W25" s="142" t="s">
        <v>234</v>
      </c>
      <c r="X25" s="154" t="s">
        <v>235</v>
      </c>
      <c r="Y25" s="132"/>
      <c r="Z25" s="306">
        <v>52.684072373325975</v>
      </c>
      <c r="AA25" s="307">
        <v>3.2394524374938025</v>
      </c>
      <c r="AB25" s="80"/>
    </row>
    <row r="26" spans="1:28" ht="22.5" customHeight="1">
      <c r="A26" s="317"/>
      <c r="B26" s="317"/>
      <c r="C26" s="309"/>
      <c r="D26" s="119">
        <v>4</v>
      </c>
      <c r="E26" s="314"/>
      <c r="F26" s="312"/>
      <c r="G26" s="125" t="s">
        <v>124</v>
      </c>
      <c r="H26" s="96" t="s">
        <v>111</v>
      </c>
      <c r="I26" s="96" t="s">
        <v>104</v>
      </c>
      <c r="J26" s="96"/>
      <c r="K26" s="122" t="s">
        <v>197</v>
      </c>
      <c r="L26" s="122" t="s">
        <v>128</v>
      </c>
      <c r="M26" s="122" t="s">
        <v>169</v>
      </c>
      <c r="N26" s="122" t="s">
        <v>161</v>
      </c>
      <c r="O26" s="145" t="s">
        <v>147</v>
      </c>
      <c r="P26" s="96" t="s">
        <v>99</v>
      </c>
      <c r="Q26" s="137" t="s">
        <v>187</v>
      </c>
      <c r="R26" s="148" t="s">
        <v>132</v>
      </c>
      <c r="S26" s="125"/>
      <c r="T26" s="125">
        <f t="shared" si="0"/>
        <v>3.2168590690907459</v>
      </c>
      <c r="U26" s="139">
        <f t="shared" si="0"/>
        <v>0.18892330174605437</v>
      </c>
      <c r="V26" s="94"/>
      <c r="W26" s="142" t="s">
        <v>236</v>
      </c>
      <c r="X26" s="154" t="s">
        <v>237</v>
      </c>
      <c r="Y26" s="132"/>
      <c r="Z26" s="306">
        <v>32.168590690907457</v>
      </c>
      <c r="AA26" s="307">
        <v>1.8892330174605438</v>
      </c>
      <c r="AB26" s="80"/>
    </row>
    <row r="27" spans="1:28" ht="22.5" customHeight="1">
      <c r="A27" s="317"/>
      <c r="B27" s="317"/>
      <c r="C27" s="310"/>
      <c r="D27" s="120">
        <v>5</v>
      </c>
      <c r="E27" s="315"/>
      <c r="F27" s="313"/>
      <c r="G27" s="126" t="s">
        <v>125</v>
      </c>
      <c r="H27" s="97" t="s">
        <v>111</v>
      </c>
      <c r="I27" s="97" t="s">
        <v>104</v>
      </c>
      <c r="J27" s="97"/>
      <c r="K27" s="123" t="s">
        <v>198</v>
      </c>
      <c r="L27" s="123" t="s">
        <v>159</v>
      </c>
      <c r="M27" s="123" t="s">
        <v>151</v>
      </c>
      <c r="N27" s="123" t="s">
        <v>165</v>
      </c>
      <c r="O27" s="146" t="s">
        <v>132</v>
      </c>
      <c r="P27" s="97" t="s">
        <v>149</v>
      </c>
      <c r="Q27" s="138" t="s">
        <v>128</v>
      </c>
      <c r="R27" s="152" t="s">
        <v>131</v>
      </c>
      <c r="S27" s="126"/>
      <c r="T27" s="126">
        <f t="shared" si="0"/>
        <v>5.6655351322056813</v>
      </c>
      <c r="U27" s="140">
        <f t="shared" si="0"/>
        <v>0.34062727628685624</v>
      </c>
      <c r="V27" s="95"/>
      <c r="W27" s="143" t="s">
        <v>238</v>
      </c>
      <c r="X27" s="155" t="s">
        <v>239</v>
      </c>
      <c r="Y27" s="132"/>
      <c r="Z27" s="306">
        <v>56.655351322056809</v>
      </c>
      <c r="AA27" s="307">
        <v>3.4062727628685625</v>
      </c>
      <c r="AB27" s="80"/>
    </row>
    <row r="28" spans="1:28" ht="22.5" customHeight="1">
      <c r="A28" s="317"/>
      <c r="B28" s="317"/>
      <c r="C28" s="308">
        <v>1</v>
      </c>
      <c r="D28" s="118">
        <v>1</v>
      </c>
      <c r="E28" s="311" t="s">
        <v>77</v>
      </c>
      <c r="F28" s="311">
        <v>2</v>
      </c>
      <c r="G28" s="124" t="s">
        <v>96</v>
      </c>
      <c r="H28" s="124" t="s">
        <v>97</v>
      </c>
      <c r="I28" s="124" t="s">
        <v>98</v>
      </c>
      <c r="J28" s="124"/>
      <c r="K28" s="121" t="s">
        <v>199</v>
      </c>
      <c r="L28" s="121" t="s">
        <v>128</v>
      </c>
      <c r="M28" s="121" t="s">
        <v>165</v>
      </c>
      <c r="N28" s="121" t="s">
        <v>183</v>
      </c>
      <c r="O28" s="144" t="s">
        <v>134</v>
      </c>
      <c r="P28" s="147" t="s">
        <v>152</v>
      </c>
      <c r="Q28" s="136" t="s">
        <v>200</v>
      </c>
      <c r="R28" s="147" t="s">
        <v>156</v>
      </c>
      <c r="S28" s="124"/>
      <c r="T28" s="125">
        <f t="shared" si="0"/>
        <v>8.4988703648941328</v>
      </c>
      <c r="U28" s="139">
        <f t="shared" si="0"/>
        <v>0.47256690488065789</v>
      </c>
      <c r="V28" s="93"/>
      <c r="W28" s="141" t="s">
        <v>182</v>
      </c>
      <c r="X28" s="153" t="s">
        <v>240</v>
      </c>
      <c r="Y28" s="132"/>
      <c r="Z28" s="306">
        <v>84.988703648941325</v>
      </c>
      <c r="AA28" s="307">
        <v>4.7256690488065791</v>
      </c>
      <c r="AB28" s="80"/>
    </row>
    <row r="29" spans="1:28" ht="22.5" customHeight="1">
      <c r="A29" s="317"/>
      <c r="B29" s="317"/>
      <c r="C29" s="309"/>
      <c r="D29" s="119">
        <v>2</v>
      </c>
      <c r="E29" s="312"/>
      <c r="F29" s="312"/>
      <c r="G29" s="125" t="s">
        <v>99</v>
      </c>
      <c r="H29" s="125" t="s">
        <v>118</v>
      </c>
      <c r="I29" s="125" t="s">
        <v>101</v>
      </c>
      <c r="J29" s="125"/>
      <c r="K29" s="122" t="s">
        <v>201</v>
      </c>
      <c r="L29" s="122" t="s">
        <v>187</v>
      </c>
      <c r="M29" s="122" t="s">
        <v>202</v>
      </c>
      <c r="N29" s="122" t="s">
        <v>145</v>
      </c>
      <c r="O29" s="145" t="s">
        <v>139</v>
      </c>
      <c r="P29" s="148" t="s">
        <v>140</v>
      </c>
      <c r="Q29" s="137" t="s">
        <v>121</v>
      </c>
      <c r="R29" s="148" t="s">
        <v>142</v>
      </c>
      <c r="S29" s="125"/>
      <c r="T29" s="125">
        <f t="shared" si="0"/>
        <v>4.1526605517358615</v>
      </c>
      <c r="U29" s="139">
        <f t="shared" si="0"/>
        <v>0.25742851518896404</v>
      </c>
      <c r="V29" s="94"/>
      <c r="W29" s="142" t="s">
        <v>186</v>
      </c>
      <c r="X29" s="154" t="s">
        <v>217</v>
      </c>
      <c r="Y29" s="132"/>
      <c r="Z29" s="306">
        <v>41.526605517358611</v>
      </c>
      <c r="AA29" s="307">
        <v>2.5742851518896406</v>
      </c>
      <c r="AB29" s="80"/>
    </row>
    <row r="30" spans="1:28" ht="22.5" customHeight="1">
      <c r="A30" s="317"/>
      <c r="B30" s="317"/>
      <c r="C30" s="309"/>
      <c r="D30" s="119">
        <v>3</v>
      </c>
      <c r="E30" s="312"/>
      <c r="F30" s="312"/>
      <c r="G30" s="125" t="s">
        <v>102</v>
      </c>
      <c r="H30" s="125" t="s">
        <v>103</v>
      </c>
      <c r="I30" s="125" t="s">
        <v>112</v>
      </c>
      <c r="J30" s="125"/>
      <c r="K30" s="122" t="s">
        <v>143</v>
      </c>
      <c r="L30" s="122" t="s">
        <v>144</v>
      </c>
      <c r="M30" s="122" t="s">
        <v>166</v>
      </c>
      <c r="N30" s="122" t="s">
        <v>146</v>
      </c>
      <c r="O30" s="145" t="s">
        <v>147</v>
      </c>
      <c r="P30" s="148" t="s">
        <v>99</v>
      </c>
      <c r="Q30" s="137" t="s">
        <v>179</v>
      </c>
      <c r="R30" s="148" t="s">
        <v>149</v>
      </c>
      <c r="S30" s="125"/>
      <c r="T30" s="125">
        <f t="shared" si="0"/>
        <v>4.4156551430213948</v>
      </c>
      <c r="U30" s="139">
        <f t="shared" si="0"/>
        <v>0.25760628229423638</v>
      </c>
      <c r="V30" s="94"/>
      <c r="W30" s="142" t="s">
        <v>179</v>
      </c>
      <c r="X30" s="154" t="s">
        <v>241</v>
      </c>
      <c r="Y30" s="132"/>
      <c r="Z30" s="306">
        <v>44.156551430213952</v>
      </c>
      <c r="AA30" s="307">
        <v>2.5760628229423639</v>
      </c>
      <c r="AB30" s="80"/>
    </row>
    <row r="31" spans="1:28" ht="22.5" customHeight="1">
      <c r="A31" s="317"/>
      <c r="B31" s="317"/>
      <c r="C31" s="309"/>
      <c r="D31" s="119">
        <v>4</v>
      </c>
      <c r="E31" s="312"/>
      <c r="F31" s="312"/>
      <c r="G31" s="125" t="s">
        <v>105</v>
      </c>
      <c r="H31" s="125" t="s">
        <v>106</v>
      </c>
      <c r="I31" s="125" t="s">
        <v>107</v>
      </c>
      <c r="J31" s="125"/>
      <c r="K31" s="122" t="s">
        <v>127</v>
      </c>
      <c r="L31" s="122" t="s">
        <v>150</v>
      </c>
      <c r="M31" s="122" t="s">
        <v>188</v>
      </c>
      <c r="N31" s="122" t="s">
        <v>151</v>
      </c>
      <c r="O31" s="145" t="s">
        <v>134</v>
      </c>
      <c r="P31" s="148" t="s">
        <v>152</v>
      </c>
      <c r="Q31" s="137" t="s">
        <v>203</v>
      </c>
      <c r="R31" s="148" t="s">
        <v>153</v>
      </c>
      <c r="S31" s="125"/>
      <c r="T31" s="125">
        <f t="shared" si="0"/>
        <v>8.6744239303779249</v>
      </c>
      <c r="U31" s="139">
        <f t="shared" si="0"/>
        <v>0.4623541328504836</v>
      </c>
      <c r="V31" s="94"/>
      <c r="W31" s="142" t="s">
        <v>171</v>
      </c>
      <c r="X31" s="154" t="s">
        <v>156</v>
      </c>
      <c r="Y31" s="132"/>
      <c r="Z31" s="306">
        <v>86.744239303779253</v>
      </c>
      <c r="AA31" s="307">
        <v>4.6235413285048361</v>
      </c>
      <c r="AB31" s="80"/>
    </row>
    <row r="32" spans="1:28" ht="22.5" customHeight="1">
      <c r="A32" s="317"/>
      <c r="B32" s="317"/>
      <c r="C32" s="309"/>
      <c r="D32" s="120">
        <v>5</v>
      </c>
      <c r="E32" s="313"/>
      <c r="F32" s="312"/>
      <c r="G32" s="126" t="s">
        <v>108</v>
      </c>
      <c r="H32" s="126" t="s">
        <v>109</v>
      </c>
      <c r="I32" s="126" t="s">
        <v>110</v>
      </c>
      <c r="J32" s="126"/>
      <c r="K32" s="123" t="s">
        <v>204</v>
      </c>
      <c r="L32" s="123" t="s">
        <v>205</v>
      </c>
      <c r="M32" s="123" t="s">
        <v>196</v>
      </c>
      <c r="N32" s="123" t="s">
        <v>165</v>
      </c>
      <c r="O32" s="138" t="s">
        <v>156</v>
      </c>
      <c r="P32" s="126" t="s">
        <v>157</v>
      </c>
      <c r="Q32" s="100" t="s">
        <v>141</v>
      </c>
      <c r="R32" s="152" t="s">
        <v>140</v>
      </c>
      <c r="S32" s="126"/>
      <c r="T32" s="126">
        <f t="shared" si="0"/>
        <v>7.6108954700467235</v>
      </c>
      <c r="U32" s="140">
        <f t="shared" si="0"/>
        <v>0.40184804667715213</v>
      </c>
      <c r="V32" s="95"/>
      <c r="W32" s="117" t="s">
        <v>186</v>
      </c>
      <c r="X32" s="155" t="s">
        <v>242</v>
      </c>
      <c r="Y32" s="132"/>
      <c r="Z32" s="306">
        <v>76.108954700467237</v>
      </c>
      <c r="AA32" s="307">
        <v>4.0184804667715213</v>
      </c>
      <c r="AB32" s="80"/>
    </row>
    <row r="33" spans="1:28" ht="22.5" customHeight="1">
      <c r="A33" s="317"/>
      <c r="B33" s="317"/>
      <c r="C33" s="309"/>
      <c r="D33" s="119">
        <v>1</v>
      </c>
      <c r="E33" s="314" t="s">
        <v>78</v>
      </c>
      <c r="F33" s="312"/>
      <c r="G33" s="125" t="s">
        <v>99</v>
      </c>
      <c r="H33" s="125" t="s">
        <v>100</v>
      </c>
      <c r="I33" s="125" t="s">
        <v>101</v>
      </c>
      <c r="J33" s="125"/>
      <c r="K33" s="134" t="s">
        <v>202</v>
      </c>
      <c r="L33" s="122" t="s">
        <v>159</v>
      </c>
      <c r="M33" s="122" t="s">
        <v>151</v>
      </c>
      <c r="N33" s="122" t="s">
        <v>197</v>
      </c>
      <c r="O33" s="145" t="s">
        <v>162</v>
      </c>
      <c r="P33" s="148" t="s">
        <v>153</v>
      </c>
      <c r="Q33" s="137" t="s">
        <v>101</v>
      </c>
      <c r="R33" s="148" t="s">
        <v>139</v>
      </c>
      <c r="S33" s="125"/>
      <c r="T33" s="125">
        <f t="shared" si="0"/>
        <v>5.0126846215544614</v>
      </c>
      <c r="U33" s="139">
        <f t="shared" si="0"/>
        <v>0.27859975418038224</v>
      </c>
      <c r="V33" s="94"/>
      <c r="W33" s="142" t="s">
        <v>191</v>
      </c>
      <c r="X33" s="154" t="s">
        <v>243</v>
      </c>
      <c r="Y33" s="132"/>
      <c r="Z33" s="306">
        <v>50.12684621554461</v>
      </c>
      <c r="AA33" s="307">
        <v>2.7859975418038223</v>
      </c>
      <c r="AB33" s="80"/>
    </row>
    <row r="34" spans="1:28" ht="22.5" customHeight="1">
      <c r="A34" s="317"/>
      <c r="B34" s="317"/>
      <c r="C34" s="309"/>
      <c r="D34" s="119">
        <v>2</v>
      </c>
      <c r="E34" s="314"/>
      <c r="F34" s="312"/>
      <c r="G34" s="125" t="s">
        <v>99</v>
      </c>
      <c r="H34" s="125" t="s">
        <v>103</v>
      </c>
      <c r="I34" s="125" t="s">
        <v>112</v>
      </c>
      <c r="J34" s="125"/>
      <c r="K34" s="134" t="s">
        <v>164</v>
      </c>
      <c r="L34" s="122" t="s">
        <v>159</v>
      </c>
      <c r="M34" s="122" t="s">
        <v>185</v>
      </c>
      <c r="N34" s="122" t="s">
        <v>172</v>
      </c>
      <c r="O34" s="145" t="s">
        <v>167</v>
      </c>
      <c r="P34" s="148" t="s">
        <v>156</v>
      </c>
      <c r="Q34" s="137" t="s">
        <v>110</v>
      </c>
      <c r="R34" s="148" t="s">
        <v>168</v>
      </c>
      <c r="S34" s="125"/>
      <c r="T34" s="125">
        <f t="shared" si="0"/>
        <v>2.5080347370843001</v>
      </c>
      <c r="U34" s="139">
        <f t="shared" si="0"/>
        <v>0.1641051148333405</v>
      </c>
      <c r="V34" s="94"/>
      <c r="W34" s="116" t="s">
        <v>244</v>
      </c>
      <c r="X34" s="154" t="s">
        <v>218</v>
      </c>
      <c r="Y34" s="132"/>
      <c r="Z34" s="306">
        <v>25.080347370843</v>
      </c>
      <c r="AA34" s="307">
        <v>1.6410511483334052</v>
      </c>
      <c r="AB34" s="80"/>
    </row>
    <row r="35" spans="1:28" ht="22.5" customHeight="1">
      <c r="A35" s="317"/>
      <c r="B35" s="317"/>
      <c r="C35" s="309"/>
      <c r="D35" s="119">
        <v>3</v>
      </c>
      <c r="E35" s="314"/>
      <c r="F35" s="312"/>
      <c r="G35" s="125" t="s">
        <v>113</v>
      </c>
      <c r="H35" s="96" t="s">
        <v>111</v>
      </c>
      <c r="I35" s="96" t="s">
        <v>114</v>
      </c>
      <c r="J35" s="96"/>
      <c r="K35" s="122" t="s">
        <v>188</v>
      </c>
      <c r="L35" s="122" t="s">
        <v>144</v>
      </c>
      <c r="M35" s="122" t="s">
        <v>206</v>
      </c>
      <c r="N35" s="122" t="s">
        <v>143</v>
      </c>
      <c r="O35" s="145" t="s">
        <v>99</v>
      </c>
      <c r="P35" s="96" t="s">
        <v>207</v>
      </c>
      <c r="Q35" s="137" t="s">
        <v>179</v>
      </c>
      <c r="R35" s="148" t="s">
        <v>147</v>
      </c>
      <c r="S35" s="125"/>
      <c r="T35" s="125">
        <f t="shared" si="0"/>
        <v>2.7681492491640713</v>
      </c>
      <c r="U35" s="139">
        <f t="shared" si="0"/>
        <v>0.1701710649466073</v>
      </c>
      <c r="V35" s="94"/>
      <c r="W35" s="116" t="s">
        <v>245</v>
      </c>
      <c r="X35" s="154" t="s">
        <v>227</v>
      </c>
      <c r="Y35" s="132"/>
      <c r="Z35" s="306">
        <v>27.681492491640714</v>
      </c>
      <c r="AA35" s="307">
        <v>1.701710649466073</v>
      </c>
      <c r="AB35" s="80"/>
    </row>
    <row r="36" spans="1:28" ht="22.5" customHeight="1">
      <c r="A36" s="317"/>
      <c r="B36" s="317"/>
      <c r="C36" s="309"/>
      <c r="D36" s="119">
        <v>4</v>
      </c>
      <c r="E36" s="314"/>
      <c r="F36" s="312"/>
      <c r="G36" s="125" t="s">
        <v>115</v>
      </c>
      <c r="H36" s="96" t="s">
        <v>100</v>
      </c>
      <c r="I36" s="96" t="s">
        <v>101</v>
      </c>
      <c r="J36" s="96"/>
      <c r="K36" s="134" t="s">
        <v>129</v>
      </c>
      <c r="L36" s="122" t="s">
        <v>208</v>
      </c>
      <c r="M36" s="122" t="s">
        <v>146</v>
      </c>
      <c r="N36" s="122" t="s">
        <v>196</v>
      </c>
      <c r="O36" s="145" t="s">
        <v>132</v>
      </c>
      <c r="P36" s="149" t="s">
        <v>99</v>
      </c>
      <c r="Q36" s="137" t="s">
        <v>173</v>
      </c>
      <c r="R36" s="148" t="s">
        <v>152</v>
      </c>
      <c r="S36" s="125"/>
      <c r="T36" s="125">
        <f t="shared" si="0"/>
        <v>3.724545410532246</v>
      </c>
      <c r="U36" s="139">
        <f t="shared" si="0"/>
        <v>0.20434749307509392</v>
      </c>
      <c r="V36" s="94"/>
      <c r="W36" s="142" t="s">
        <v>246</v>
      </c>
      <c r="X36" s="154" t="s">
        <v>247</v>
      </c>
      <c r="Y36" s="132"/>
      <c r="Z36" s="306">
        <v>37.245454105322459</v>
      </c>
      <c r="AA36" s="307">
        <v>2.0434749307509392</v>
      </c>
      <c r="AB36" s="80"/>
    </row>
    <row r="37" spans="1:28" ht="22.5" customHeight="1">
      <c r="A37" s="317"/>
      <c r="B37" s="317"/>
      <c r="C37" s="310"/>
      <c r="D37" s="120">
        <v>5</v>
      </c>
      <c r="E37" s="315"/>
      <c r="F37" s="312"/>
      <c r="G37" s="126" t="s">
        <v>116</v>
      </c>
      <c r="H37" s="97" t="s">
        <v>111</v>
      </c>
      <c r="I37" s="97" t="s">
        <v>104</v>
      </c>
      <c r="J37" s="97"/>
      <c r="K37" s="123" t="s">
        <v>174</v>
      </c>
      <c r="L37" s="123" t="s">
        <v>175</v>
      </c>
      <c r="M37" s="123" t="s">
        <v>166</v>
      </c>
      <c r="N37" s="123" t="s">
        <v>183</v>
      </c>
      <c r="O37" s="146" t="s">
        <v>131</v>
      </c>
      <c r="P37" s="150" t="s">
        <v>132</v>
      </c>
      <c r="Q37" s="138" t="s">
        <v>200</v>
      </c>
      <c r="R37" s="152" t="s">
        <v>134</v>
      </c>
      <c r="S37" s="126"/>
      <c r="T37" s="126">
        <f t="shared" si="0"/>
        <v>4.5013556002701893</v>
      </c>
      <c r="U37" s="140">
        <f t="shared" si="0"/>
        <v>0.25714542543526486</v>
      </c>
      <c r="V37" s="95"/>
      <c r="W37" s="143" t="s">
        <v>248</v>
      </c>
      <c r="X37" s="155" t="s">
        <v>249</v>
      </c>
      <c r="Y37" s="132"/>
      <c r="Z37" s="306">
        <v>45.013556002701897</v>
      </c>
      <c r="AA37" s="307">
        <v>2.5714542543526484</v>
      </c>
      <c r="AB37" s="80"/>
    </row>
    <row r="38" spans="1:28" ht="22.5" customHeight="1">
      <c r="A38" s="317"/>
      <c r="B38" s="317"/>
      <c r="C38" s="308">
        <v>2</v>
      </c>
      <c r="D38" s="118">
        <v>1</v>
      </c>
      <c r="E38" s="311" t="s">
        <v>77</v>
      </c>
      <c r="F38" s="312"/>
      <c r="G38" s="124" t="s">
        <v>117</v>
      </c>
      <c r="H38" s="124" t="s">
        <v>109</v>
      </c>
      <c r="I38" s="124" t="s">
        <v>110</v>
      </c>
      <c r="J38" s="124"/>
      <c r="K38" s="121" t="s">
        <v>184</v>
      </c>
      <c r="L38" s="121" t="s">
        <v>209</v>
      </c>
      <c r="M38" s="121" t="s">
        <v>204</v>
      </c>
      <c r="N38" s="121" t="s">
        <v>188</v>
      </c>
      <c r="O38" s="144" t="s">
        <v>162</v>
      </c>
      <c r="P38" s="151" t="s">
        <v>131</v>
      </c>
      <c r="Q38" s="136" t="s">
        <v>124</v>
      </c>
      <c r="R38" s="147" t="s">
        <v>139</v>
      </c>
      <c r="S38" s="124"/>
      <c r="T38" s="125">
        <f t="shared" si="0"/>
        <v>8.1592037608125132</v>
      </c>
      <c r="U38" s="139">
        <f t="shared" si="0"/>
        <v>0.47499356377896262</v>
      </c>
      <c r="V38" s="93"/>
      <c r="W38" s="141" t="s">
        <v>250</v>
      </c>
      <c r="X38" s="153" t="s">
        <v>251</v>
      </c>
      <c r="Y38" s="132"/>
      <c r="Z38" s="306">
        <v>81.592037608125125</v>
      </c>
      <c r="AA38" s="307">
        <v>4.7499356377896262</v>
      </c>
      <c r="AB38" s="80"/>
    </row>
    <row r="39" spans="1:28" ht="22.5" customHeight="1">
      <c r="A39" s="317"/>
      <c r="B39" s="317"/>
      <c r="C39" s="309"/>
      <c r="D39" s="119">
        <v>2</v>
      </c>
      <c r="E39" s="312"/>
      <c r="F39" s="312"/>
      <c r="G39" s="125" t="s">
        <v>119</v>
      </c>
      <c r="H39" s="125" t="s">
        <v>120</v>
      </c>
      <c r="I39" s="125" t="s">
        <v>121</v>
      </c>
      <c r="J39" s="125"/>
      <c r="K39" s="125" t="s">
        <v>179</v>
      </c>
      <c r="L39" s="125" t="s">
        <v>148</v>
      </c>
      <c r="M39" s="122" t="s">
        <v>204</v>
      </c>
      <c r="N39" s="122" t="s">
        <v>129</v>
      </c>
      <c r="O39" s="145" t="s">
        <v>131</v>
      </c>
      <c r="P39" s="149" t="s">
        <v>132</v>
      </c>
      <c r="Q39" s="137" t="s">
        <v>189</v>
      </c>
      <c r="R39" s="148" t="s">
        <v>156</v>
      </c>
      <c r="S39" s="125"/>
      <c r="T39" s="125">
        <f t="shared" si="0"/>
        <v>10.696374207914214</v>
      </c>
      <c r="U39" s="139">
        <f t="shared" si="0"/>
        <v>0.61435168729264489</v>
      </c>
      <c r="V39" s="94"/>
      <c r="W39" s="142" t="s">
        <v>104</v>
      </c>
      <c r="X39" s="154" t="s">
        <v>140</v>
      </c>
      <c r="Y39" s="132"/>
      <c r="Z39" s="306">
        <v>106.96374207914215</v>
      </c>
      <c r="AA39" s="307">
        <v>6.1435168729264493</v>
      </c>
      <c r="AB39" s="80"/>
    </row>
    <row r="40" spans="1:28" ht="22.5" customHeight="1">
      <c r="A40" s="317"/>
      <c r="B40" s="317"/>
      <c r="C40" s="309"/>
      <c r="D40" s="119">
        <v>3</v>
      </c>
      <c r="E40" s="312"/>
      <c r="F40" s="312"/>
      <c r="G40" s="125" t="s">
        <v>108</v>
      </c>
      <c r="H40" s="125" t="s">
        <v>118</v>
      </c>
      <c r="I40" s="125" t="s">
        <v>110</v>
      </c>
      <c r="J40" s="125"/>
      <c r="K40" s="122" t="s">
        <v>210</v>
      </c>
      <c r="L40" s="122" t="s">
        <v>128</v>
      </c>
      <c r="M40" s="122" t="s">
        <v>165</v>
      </c>
      <c r="N40" s="134" t="s">
        <v>183</v>
      </c>
      <c r="O40" s="145" t="s">
        <v>153</v>
      </c>
      <c r="P40" s="125" t="s">
        <v>134</v>
      </c>
      <c r="Q40" s="137" t="s">
        <v>182</v>
      </c>
      <c r="R40" s="148" t="s">
        <v>140</v>
      </c>
      <c r="S40" s="125"/>
      <c r="T40" s="125">
        <f t="shared" si="0"/>
        <v>8.1415275665731013</v>
      </c>
      <c r="U40" s="139">
        <f t="shared" si="0"/>
        <v>0.47152487697543471</v>
      </c>
      <c r="V40" s="94"/>
      <c r="W40" s="142" t="s">
        <v>182</v>
      </c>
      <c r="X40" s="154" t="s">
        <v>252</v>
      </c>
      <c r="Y40" s="132"/>
      <c r="Z40" s="306">
        <v>81.415275665731016</v>
      </c>
      <c r="AA40" s="307">
        <v>4.7152487697543473</v>
      </c>
      <c r="AB40" s="80"/>
    </row>
    <row r="41" spans="1:28" ht="22.5" customHeight="1">
      <c r="A41" s="317"/>
      <c r="B41" s="317"/>
      <c r="C41" s="309"/>
      <c r="D41" s="119">
        <v>4</v>
      </c>
      <c r="E41" s="312"/>
      <c r="F41" s="312"/>
      <c r="G41" s="125" t="s">
        <v>122</v>
      </c>
      <c r="H41" s="125" t="s">
        <v>100</v>
      </c>
      <c r="I41" s="125" t="s">
        <v>101</v>
      </c>
      <c r="J41" s="125"/>
      <c r="K41" s="122" t="s">
        <v>183</v>
      </c>
      <c r="L41" s="122" t="s">
        <v>184</v>
      </c>
      <c r="M41" s="122" t="s">
        <v>166</v>
      </c>
      <c r="N41" s="122" t="s">
        <v>130</v>
      </c>
      <c r="O41" s="145" t="s">
        <v>132</v>
      </c>
      <c r="P41" s="148" t="s">
        <v>149</v>
      </c>
      <c r="Q41" s="137" t="s">
        <v>186</v>
      </c>
      <c r="R41" s="148" t="s">
        <v>131</v>
      </c>
      <c r="S41" s="125"/>
      <c r="T41" s="125">
        <f t="shared" si="0"/>
        <v>4.84866063212821</v>
      </c>
      <c r="U41" s="139">
        <f t="shared" si="0"/>
        <v>0.27564334645412364</v>
      </c>
      <c r="V41" s="94"/>
      <c r="W41" s="142" t="s">
        <v>171</v>
      </c>
      <c r="X41" s="154" t="s">
        <v>253</v>
      </c>
      <c r="Y41" s="132"/>
      <c r="Z41" s="306">
        <v>48.486606321282103</v>
      </c>
      <c r="AA41" s="307">
        <v>2.7564334645412365</v>
      </c>
      <c r="AB41" s="80"/>
    </row>
    <row r="42" spans="1:28" ht="22.5" customHeight="1">
      <c r="A42" s="317"/>
      <c r="B42" s="317"/>
      <c r="C42" s="309"/>
      <c r="D42" s="120">
        <v>5</v>
      </c>
      <c r="E42" s="313"/>
      <c r="F42" s="312"/>
      <c r="G42" s="126" t="s">
        <v>123</v>
      </c>
      <c r="H42" s="126" t="s">
        <v>109</v>
      </c>
      <c r="I42" s="126" t="s">
        <v>110</v>
      </c>
      <c r="J42" s="126"/>
      <c r="K42" s="123" t="s">
        <v>128</v>
      </c>
      <c r="L42" s="123" t="s">
        <v>187</v>
      </c>
      <c r="M42" s="123" t="s">
        <v>130</v>
      </c>
      <c r="N42" s="135" t="s">
        <v>188</v>
      </c>
      <c r="O42" s="146" t="s">
        <v>134</v>
      </c>
      <c r="P42" s="126" t="s">
        <v>131</v>
      </c>
      <c r="Q42" s="138" t="s">
        <v>195</v>
      </c>
      <c r="R42" s="152" t="s">
        <v>190</v>
      </c>
      <c r="S42" s="126"/>
      <c r="T42" s="126">
        <f t="shared" si="0"/>
        <v>8.510869111136639</v>
      </c>
      <c r="U42" s="140">
        <f t="shared" si="0"/>
        <v>0.49629158746515839</v>
      </c>
      <c r="V42" s="95"/>
      <c r="W42" s="143" t="s">
        <v>195</v>
      </c>
      <c r="X42" s="155" t="s">
        <v>142</v>
      </c>
      <c r="Y42" s="132"/>
      <c r="Z42" s="306">
        <v>85.108691111366397</v>
      </c>
      <c r="AA42" s="307">
        <v>4.9629158746515838</v>
      </c>
      <c r="AB42" s="80"/>
    </row>
    <row r="43" spans="1:28" ht="22.5" customHeight="1">
      <c r="A43" s="317"/>
      <c r="B43" s="317"/>
      <c r="C43" s="309"/>
      <c r="D43" s="119">
        <v>1</v>
      </c>
      <c r="E43" s="314" t="s">
        <v>78</v>
      </c>
      <c r="F43" s="312"/>
      <c r="G43" s="125" t="s">
        <v>123</v>
      </c>
      <c r="H43" s="125" t="s">
        <v>100</v>
      </c>
      <c r="I43" s="125" t="s">
        <v>112</v>
      </c>
      <c r="J43" s="125"/>
      <c r="K43" s="122" t="s">
        <v>211</v>
      </c>
      <c r="L43" s="122" t="s">
        <v>191</v>
      </c>
      <c r="M43" s="122" t="s">
        <v>185</v>
      </c>
      <c r="N43" s="122" t="s">
        <v>188</v>
      </c>
      <c r="O43" s="145" t="s">
        <v>157</v>
      </c>
      <c r="P43" s="148" t="s">
        <v>152</v>
      </c>
      <c r="Q43" s="137" t="s">
        <v>179</v>
      </c>
      <c r="R43" s="148" t="s">
        <v>134</v>
      </c>
      <c r="S43" s="125"/>
      <c r="T43" s="125">
        <f t="shared" si="0"/>
        <v>5.6880609722775501</v>
      </c>
      <c r="U43" s="139">
        <f t="shared" si="0"/>
        <v>0.33645440323131037</v>
      </c>
      <c r="V43" s="94"/>
      <c r="W43" s="142" t="s">
        <v>186</v>
      </c>
      <c r="X43" s="154" t="s">
        <v>235</v>
      </c>
      <c r="Y43" s="132"/>
      <c r="Z43" s="306">
        <v>56.880609722775503</v>
      </c>
      <c r="AA43" s="307">
        <v>3.3645440323131037</v>
      </c>
      <c r="AB43" s="80"/>
    </row>
    <row r="44" spans="1:28" ht="22.5" customHeight="1">
      <c r="A44" s="317"/>
      <c r="B44" s="317"/>
      <c r="C44" s="309"/>
      <c r="D44" s="119">
        <v>2</v>
      </c>
      <c r="E44" s="314"/>
      <c r="F44" s="312"/>
      <c r="G44" s="125" t="s">
        <v>96</v>
      </c>
      <c r="H44" s="125" t="s">
        <v>118</v>
      </c>
      <c r="I44" s="125" t="s">
        <v>110</v>
      </c>
      <c r="J44" s="125"/>
      <c r="K44" s="122" t="s">
        <v>144</v>
      </c>
      <c r="L44" s="122" t="s">
        <v>184</v>
      </c>
      <c r="M44" s="122" t="s">
        <v>183</v>
      </c>
      <c r="N44" s="122" t="s">
        <v>196</v>
      </c>
      <c r="O44" s="145" t="s">
        <v>140</v>
      </c>
      <c r="P44" s="148" t="s">
        <v>156</v>
      </c>
      <c r="Q44" s="137" t="s">
        <v>133</v>
      </c>
      <c r="R44" s="148" t="s">
        <v>167</v>
      </c>
      <c r="S44" s="125"/>
      <c r="T44" s="125">
        <f t="shared" si="0"/>
        <v>6.0786379499774377</v>
      </c>
      <c r="U44" s="139">
        <f t="shared" si="0"/>
        <v>0.34597919835382257</v>
      </c>
      <c r="V44" s="94"/>
      <c r="W44" s="142" t="s">
        <v>254</v>
      </c>
      <c r="X44" s="154" t="s">
        <v>139</v>
      </c>
      <c r="Y44" s="132"/>
      <c r="Z44" s="306">
        <v>60.786379499774377</v>
      </c>
      <c r="AA44" s="307">
        <v>3.4597919835382256</v>
      </c>
      <c r="AB44" s="80"/>
    </row>
    <row r="45" spans="1:28" ht="22.5" customHeight="1">
      <c r="A45" s="317"/>
      <c r="B45" s="317"/>
      <c r="C45" s="309"/>
      <c r="D45" s="119">
        <v>3</v>
      </c>
      <c r="E45" s="314"/>
      <c r="F45" s="312"/>
      <c r="G45" s="125" t="s">
        <v>96</v>
      </c>
      <c r="H45" s="96" t="s">
        <v>111</v>
      </c>
      <c r="I45" s="96" t="s">
        <v>112</v>
      </c>
      <c r="J45" s="96"/>
      <c r="K45" s="122" t="s">
        <v>177</v>
      </c>
      <c r="L45" s="122" t="s">
        <v>180</v>
      </c>
      <c r="M45" s="122" t="s">
        <v>160</v>
      </c>
      <c r="N45" s="134" t="s">
        <v>212</v>
      </c>
      <c r="O45" s="145" t="s">
        <v>134</v>
      </c>
      <c r="P45" s="148" t="s">
        <v>131</v>
      </c>
      <c r="Q45" s="137" t="s">
        <v>186</v>
      </c>
      <c r="R45" s="148" t="s">
        <v>190</v>
      </c>
      <c r="S45" s="125"/>
      <c r="T45" s="125">
        <f t="shared" si="0"/>
        <v>5.2274859608744322</v>
      </c>
      <c r="U45" s="139">
        <f t="shared" si="0"/>
        <v>0.32238673670980023</v>
      </c>
      <c r="V45" s="94"/>
      <c r="W45" s="142" t="s">
        <v>187</v>
      </c>
      <c r="X45" s="154" t="s">
        <v>235</v>
      </c>
      <c r="Y45" s="132"/>
      <c r="Z45" s="306">
        <v>52.274859608744322</v>
      </c>
      <c r="AA45" s="307">
        <v>3.223867367098002</v>
      </c>
      <c r="AB45" s="80"/>
    </row>
    <row r="46" spans="1:28" ht="22.5" customHeight="1">
      <c r="A46" s="317"/>
      <c r="B46" s="317"/>
      <c r="C46" s="309"/>
      <c r="D46" s="119">
        <v>4</v>
      </c>
      <c r="E46" s="314"/>
      <c r="F46" s="312"/>
      <c r="G46" s="125" t="s">
        <v>124</v>
      </c>
      <c r="H46" s="96" t="s">
        <v>126</v>
      </c>
      <c r="I46" s="96" t="s">
        <v>104</v>
      </c>
      <c r="J46" s="96"/>
      <c r="K46" s="122" t="s">
        <v>197</v>
      </c>
      <c r="L46" s="122" t="s">
        <v>128</v>
      </c>
      <c r="M46" s="122" t="s">
        <v>206</v>
      </c>
      <c r="N46" s="122" t="s">
        <v>197</v>
      </c>
      <c r="O46" s="145" t="s">
        <v>147</v>
      </c>
      <c r="P46" s="96" t="s">
        <v>99</v>
      </c>
      <c r="Q46" s="137" t="s">
        <v>136</v>
      </c>
      <c r="R46" s="148" t="s">
        <v>132</v>
      </c>
      <c r="S46" s="125"/>
      <c r="T46" s="125">
        <f t="shared" si="0"/>
        <v>3.1842511739676636</v>
      </c>
      <c r="U46" s="139">
        <f t="shared" si="0"/>
        <v>0.18694406108341582</v>
      </c>
      <c r="V46" s="94"/>
      <c r="W46" s="142" t="s">
        <v>255</v>
      </c>
      <c r="X46" s="154" t="s">
        <v>216</v>
      </c>
      <c r="Y46" s="132"/>
      <c r="Z46" s="306">
        <v>31.842511739676635</v>
      </c>
      <c r="AA46" s="307">
        <v>1.8694406108341581</v>
      </c>
      <c r="AB46" s="80"/>
    </row>
    <row r="47" spans="1:28" ht="22.5" customHeight="1">
      <c r="A47" s="318"/>
      <c r="B47" s="318"/>
      <c r="C47" s="310"/>
      <c r="D47" s="120">
        <v>5</v>
      </c>
      <c r="E47" s="315"/>
      <c r="F47" s="313"/>
      <c r="G47" s="126" t="s">
        <v>125</v>
      </c>
      <c r="H47" s="97" t="s">
        <v>111</v>
      </c>
      <c r="I47" s="97" t="s">
        <v>104</v>
      </c>
      <c r="J47" s="97"/>
      <c r="K47" s="123" t="s">
        <v>198</v>
      </c>
      <c r="L47" s="123" t="s">
        <v>159</v>
      </c>
      <c r="M47" s="123" t="s">
        <v>151</v>
      </c>
      <c r="N47" s="123" t="s">
        <v>185</v>
      </c>
      <c r="O47" s="146" t="s">
        <v>132</v>
      </c>
      <c r="P47" s="97" t="s">
        <v>149</v>
      </c>
      <c r="Q47" s="138" t="s">
        <v>159</v>
      </c>
      <c r="R47" s="152" t="s">
        <v>131</v>
      </c>
      <c r="S47" s="126"/>
      <c r="T47" s="126">
        <f t="shared" si="0"/>
        <v>5.62399417217941</v>
      </c>
      <c r="U47" s="140">
        <f t="shared" si="0"/>
        <v>0.33891332338232522</v>
      </c>
      <c r="V47" s="95"/>
      <c r="W47" s="143" t="s">
        <v>186</v>
      </c>
      <c r="X47" s="155" t="s">
        <v>256</v>
      </c>
      <c r="Y47" s="132"/>
      <c r="Z47" s="306">
        <v>56.239941721794096</v>
      </c>
      <c r="AA47" s="307">
        <v>3.389133233823252</v>
      </c>
      <c r="AB47" s="80"/>
    </row>
    <row r="48" spans="1:28" ht="15">
      <c r="A48" s="20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18"/>
    </row>
    <row r="49" spans="1:20" ht="15">
      <c r="A49" s="20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18"/>
    </row>
    <row r="50" spans="1:20" ht="15">
      <c r="A50" s="21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18"/>
    </row>
    <row r="51" spans="1:20" ht="15.75" customHeight="1">
      <c r="A51" s="81"/>
      <c r="B51" s="82"/>
      <c r="C51" s="81"/>
      <c r="D51" s="81"/>
      <c r="E51" s="81"/>
      <c r="F51" s="83"/>
      <c r="G51" s="83"/>
      <c r="H51" s="84"/>
      <c r="I51" s="84"/>
      <c r="J51" s="84"/>
      <c r="K51" s="84"/>
      <c r="L51" s="84"/>
      <c r="M51" s="84"/>
      <c r="N51" s="84"/>
      <c r="O51" s="85"/>
      <c r="P51" s="86"/>
      <c r="Q51" s="86"/>
      <c r="R51" s="85"/>
      <c r="S51" s="85"/>
      <c r="T51" s="18"/>
    </row>
    <row r="52" spans="1:20" ht="15.75">
      <c r="A52" s="81"/>
      <c r="B52" s="82"/>
      <c r="C52" s="81"/>
      <c r="D52" s="81"/>
      <c r="E52" s="81"/>
      <c r="F52" s="83"/>
      <c r="G52" s="83"/>
      <c r="H52" s="84"/>
      <c r="I52" s="84"/>
      <c r="J52" s="84"/>
      <c r="K52" s="85"/>
      <c r="L52" s="85"/>
      <c r="M52" s="85"/>
      <c r="N52" s="85"/>
      <c r="O52" s="85"/>
      <c r="P52" s="85"/>
      <c r="Q52" s="85"/>
      <c r="R52" s="85"/>
      <c r="S52" s="85"/>
      <c r="T52" s="18"/>
    </row>
    <row r="53" spans="1:20" ht="15.75">
      <c r="A53" s="81"/>
      <c r="B53" s="82"/>
      <c r="C53" s="81"/>
      <c r="D53" s="81"/>
      <c r="E53" s="81"/>
      <c r="F53" s="83"/>
      <c r="G53" s="83"/>
      <c r="H53" s="85"/>
      <c r="I53" s="85"/>
      <c r="J53" s="85"/>
      <c r="K53" s="86"/>
      <c r="L53" s="86"/>
      <c r="M53" s="86"/>
      <c r="N53" s="86"/>
      <c r="O53" s="86"/>
      <c r="P53" s="86"/>
      <c r="Q53" s="86"/>
      <c r="R53" s="86"/>
      <c r="S53" s="86"/>
      <c r="T53" s="18"/>
    </row>
    <row r="54" spans="1:20" ht="22.5" customHeight="1">
      <c r="A54" s="28"/>
      <c r="B54" s="28"/>
      <c r="C54" s="29"/>
      <c r="D54" s="78"/>
      <c r="E54" s="19"/>
      <c r="F54" s="19"/>
      <c r="G54" s="30"/>
      <c r="H54" s="30"/>
      <c r="I54" s="30"/>
      <c r="J54" s="30"/>
      <c r="K54" s="31"/>
      <c r="L54" s="30"/>
      <c r="M54" s="32"/>
      <c r="N54" s="32"/>
      <c r="O54" s="32"/>
      <c r="P54" s="33"/>
      <c r="Q54" s="32"/>
      <c r="R54" s="31"/>
      <c r="S54" s="31"/>
      <c r="T54" s="87"/>
    </row>
    <row r="55" spans="1:20" ht="22.5" customHeight="1">
      <c r="A55" s="28"/>
      <c r="B55" s="28"/>
      <c r="C55" s="29"/>
      <c r="D55" s="78"/>
      <c r="E55" s="19"/>
      <c r="F55" s="19"/>
      <c r="G55" s="30"/>
      <c r="H55" s="30"/>
      <c r="I55" s="30"/>
      <c r="J55" s="30"/>
      <c r="K55" s="31"/>
      <c r="L55" s="30"/>
      <c r="M55" s="32"/>
      <c r="N55" s="34"/>
      <c r="O55" s="34"/>
      <c r="P55" s="33"/>
      <c r="Q55" s="32"/>
      <c r="R55" s="31"/>
      <c r="S55" s="31"/>
      <c r="T55" s="87"/>
    </row>
    <row r="56" spans="1:20" ht="22.5" customHeight="1">
      <c r="A56" s="28"/>
      <c r="B56" s="28"/>
      <c r="C56" s="29"/>
      <c r="D56" s="78"/>
      <c r="E56" s="35"/>
      <c r="F56" s="19"/>
      <c r="G56" s="30"/>
      <c r="H56" s="30"/>
      <c r="I56" s="30"/>
      <c r="J56" s="30"/>
      <c r="K56" s="31"/>
      <c r="L56" s="30"/>
      <c r="M56" s="32"/>
      <c r="N56" s="32"/>
      <c r="O56" s="32"/>
      <c r="P56" s="33"/>
      <c r="Q56" s="32"/>
      <c r="R56" s="31"/>
      <c r="S56" s="31"/>
      <c r="T56" s="78"/>
    </row>
    <row r="57" spans="1:20" ht="22.5" customHeight="1">
      <c r="A57" s="28"/>
      <c r="B57" s="28"/>
      <c r="C57" s="29"/>
      <c r="D57" s="78"/>
      <c r="E57" s="35"/>
      <c r="F57" s="19"/>
      <c r="G57" s="30"/>
      <c r="H57" s="30"/>
      <c r="I57" s="30"/>
      <c r="J57" s="30"/>
      <c r="K57" s="31"/>
      <c r="L57" s="30"/>
      <c r="M57" s="32"/>
      <c r="N57" s="36"/>
      <c r="O57" s="36"/>
      <c r="P57" s="33"/>
      <c r="Q57" s="32"/>
      <c r="R57" s="31"/>
      <c r="S57" s="31"/>
      <c r="T57" s="78"/>
    </row>
    <row r="58" spans="1:20" ht="15">
      <c r="A58" s="37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</row>
  </sheetData>
  <mergeCells count="32">
    <mergeCell ref="A5:A7"/>
    <mergeCell ref="B5:B7"/>
    <mergeCell ref="C5:C7"/>
    <mergeCell ref="D5:D7"/>
    <mergeCell ref="E5:E6"/>
    <mergeCell ref="E43:E47"/>
    <mergeCell ref="X5:X6"/>
    <mergeCell ref="K7:R7"/>
    <mergeCell ref="T7:U7"/>
    <mergeCell ref="W7:X7"/>
    <mergeCell ref="F5:F7"/>
    <mergeCell ref="G5:G7"/>
    <mergeCell ref="H5:I6"/>
    <mergeCell ref="K5:N5"/>
    <mergeCell ref="P5:Q5"/>
    <mergeCell ref="W5:W6"/>
    <mergeCell ref="Z7:AA7"/>
    <mergeCell ref="A8:A47"/>
    <mergeCell ref="B8:B47"/>
    <mergeCell ref="C8:C17"/>
    <mergeCell ref="E8:E12"/>
    <mergeCell ref="F8:F27"/>
    <mergeCell ref="E13:E17"/>
    <mergeCell ref="C18:C27"/>
    <mergeCell ref="E18:E22"/>
    <mergeCell ref="E23:E27"/>
    <mergeCell ref="C28:C37"/>
    <mergeCell ref="E28:E32"/>
    <mergeCell ref="F28:F47"/>
    <mergeCell ref="E33:E37"/>
    <mergeCell ref="C38:C47"/>
    <mergeCell ref="E38:E42"/>
  </mergeCells>
  <phoneticPr fontId="5"/>
  <pageMargins left="0.70866141732283472" right="0.70866141732283472" top="0.74803149606299213" bottom="0.74803149606299213" header="0.31496062992125984" footer="0.31496062992125984"/>
  <pageSetup paperSize="9" scale="47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577BC-9C19-48DA-A5E7-564608EA194E}">
  <sheetPr>
    <pageSetUpPr fitToPage="1"/>
  </sheetPr>
  <dimension ref="A1:Z54"/>
  <sheetViews>
    <sheetView view="pageBreakPreview" zoomScale="80" zoomScaleNormal="100" zoomScaleSheetLayoutView="80" workbookViewId="0"/>
  </sheetViews>
  <sheetFormatPr defaultColWidth="9" defaultRowHeight="15.75"/>
  <cols>
    <col min="1" max="1" width="23.25" style="166" customWidth="1"/>
    <col min="2" max="11" width="5.875" style="166" customWidth="1"/>
    <col min="12" max="21" width="5.875" style="165" customWidth="1"/>
    <col min="22" max="24" width="5.875" style="166" customWidth="1"/>
    <col min="25" max="16384" width="9" style="166"/>
  </cols>
  <sheetData>
    <row r="1" spans="1:26" ht="15" customHeight="1">
      <c r="A1" s="1" t="s">
        <v>667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209"/>
      <c r="W1" s="98"/>
      <c r="X1" s="98"/>
    </row>
    <row r="2" spans="1:26" ht="15" customHeight="1">
      <c r="A2" s="3" t="s">
        <v>593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209"/>
      <c r="W2" s="98"/>
      <c r="X2" s="98"/>
    </row>
    <row r="3" spans="1:26">
      <c r="A3" s="16" t="s">
        <v>594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209"/>
      <c r="W3" s="98"/>
      <c r="X3" s="98"/>
    </row>
    <row r="4" spans="1:26" ht="15" customHeight="1" thickBot="1">
      <c r="A4" s="45" t="s">
        <v>595</v>
      </c>
      <c r="B4" s="157"/>
      <c r="C4" s="210"/>
      <c r="D4" s="210"/>
      <c r="E4" s="210"/>
      <c r="F4" s="210"/>
      <c r="G4" s="210"/>
      <c r="H4" s="210"/>
      <c r="I4" s="210"/>
      <c r="J4" s="210"/>
      <c r="K4" s="210"/>
      <c r="L4" s="170"/>
      <c r="M4" s="170"/>
      <c r="N4" s="170"/>
      <c r="O4" s="170"/>
      <c r="P4" s="170"/>
      <c r="Q4" s="170"/>
      <c r="R4" s="170"/>
      <c r="S4" s="170"/>
      <c r="T4" s="170"/>
      <c r="U4" s="170"/>
      <c r="V4" s="170"/>
      <c r="W4" s="171"/>
      <c r="X4" s="171"/>
      <c r="Y4" s="165"/>
      <c r="Z4" s="165"/>
    </row>
    <row r="5" spans="1:26" ht="30">
      <c r="A5" s="156" t="s">
        <v>0</v>
      </c>
      <c r="B5" s="167" t="s">
        <v>597</v>
      </c>
      <c r="C5" s="167" t="s">
        <v>598</v>
      </c>
      <c r="D5" s="167" t="s">
        <v>599</v>
      </c>
      <c r="E5" s="168" t="s">
        <v>600</v>
      </c>
      <c r="F5" s="167" t="s">
        <v>601</v>
      </c>
      <c r="G5" s="169" t="s">
        <v>602</v>
      </c>
      <c r="H5" s="169" t="s">
        <v>603</v>
      </c>
      <c r="I5" s="167" t="s">
        <v>604</v>
      </c>
      <c r="J5" s="169" t="s">
        <v>605</v>
      </c>
      <c r="K5" s="269" t="s">
        <v>606</v>
      </c>
      <c r="L5" s="8"/>
      <c r="M5" s="8"/>
      <c r="N5" s="8"/>
      <c r="O5" s="8"/>
      <c r="P5" s="8"/>
      <c r="Q5" s="8"/>
      <c r="R5" s="8"/>
      <c r="S5" s="176"/>
      <c r="T5" s="177"/>
      <c r="U5" s="177"/>
      <c r="V5" s="165"/>
      <c r="W5" s="165"/>
      <c r="X5" s="165"/>
    </row>
    <row r="6" spans="1:26">
      <c r="A6" s="156" t="s">
        <v>1</v>
      </c>
      <c r="B6" s="158" t="s">
        <v>596</v>
      </c>
      <c r="C6" s="158" t="s">
        <v>3</v>
      </c>
      <c r="D6" s="158" t="s">
        <v>3</v>
      </c>
      <c r="E6" s="158" t="s">
        <v>4</v>
      </c>
      <c r="F6" s="158" t="s">
        <v>4</v>
      </c>
      <c r="G6" s="159" t="s">
        <v>5</v>
      </c>
      <c r="H6" s="159" t="s">
        <v>5</v>
      </c>
      <c r="I6" s="158" t="s">
        <v>2</v>
      </c>
      <c r="J6" s="159" t="s">
        <v>2</v>
      </c>
      <c r="K6" s="270" t="s">
        <v>4</v>
      </c>
      <c r="L6" s="8"/>
      <c r="M6" s="8"/>
      <c r="N6" s="8"/>
      <c r="O6" s="8"/>
      <c r="P6" s="8"/>
      <c r="Q6" s="8"/>
      <c r="R6" s="8"/>
      <c r="S6" s="176"/>
      <c r="T6" s="177"/>
      <c r="U6" s="177"/>
      <c r="V6" s="165"/>
      <c r="W6" s="165"/>
      <c r="X6" s="165"/>
    </row>
    <row r="7" spans="1:26" ht="150" customHeight="1">
      <c r="A7" s="160" t="s">
        <v>6</v>
      </c>
      <c r="B7" s="161" t="s">
        <v>509</v>
      </c>
      <c r="C7" s="161" t="s">
        <v>530</v>
      </c>
      <c r="D7" s="161" t="s">
        <v>530</v>
      </c>
      <c r="E7" s="161" t="s">
        <v>530</v>
      </c>
      <c r="F7" s="161" t="s">
        <v>530</v>
      </c>
      <c r="G7" s="161" t="s">
        <v>530</v>
      </c>
      <c r="H7" s="161" t="s">
        <v>530</v>
      </c>
      <c r="I7" s="161" t="s">
        <v>530</v>
      </c>
      <c r="J7" s="162" t="s">
        <v>530</v>
      </c>
      <c r="K7" s="271" t="s">
        <v>530</v>
      </c>
      <c r="L7" s="275"/>
      <c r="M7" s="275"/>
      <c r="N7" s="275"/>
      <c r="O7" s="275"/>
      <c r="P7" s="275"/>
      <c r="Q7" s="275"/>
      <c r="R7" s="275"/>
      <c r="S7" s="276"/>
      <c r="T7" s="277"/>
      <c r="U7" s="277"/>
      <c r="V7" s="165"/>
      <c r="W7" s="165"/>
      <c r="X7" s="165"/>
    </row>
    <row r="8" spans="1:26" ht="18.75" customHeight="1">
      <c r="A8" s="47" t="s">
        <v>7</v>
      </c>
      <c r="B8" s="5"/>
      <c r="C8" s="5"/>
      <c r="D8" s="5"/>
      <c r="E8" s="5"/>
      <c r="F8" s="5"/>
      <c r="G8" s="48"/>
      <c r="H8" s="5"/>
      <c r="I8" s="5"/>
      <c r="J8" s="8"/>
      <c r="K8" s="189" t="s">
        <v>607</v>
      </c>
      <c r="L8" s="8"/>
      <c r="M8" s="8"/>
      <c r="N8" s="8"/>
      <c r="O8" s="8"/>
      <c r="P8" s="8"/>
      <c r="Q8" s="8"/>
      <c r="R8" s="8"/>
      <c r="S8" s="176"/>
      <c r="T8" s="177"/>
      <c r="U8" s="177"/>
      <c r="V8" s="165"/>
      <c r="W8" s="165"/>
      <c r="X8" s="165"/>
    </row>
    <row r="9" spans="1:26" ht="18.75" customHeight="1">
      <c r="A9" s="47" t="s">
        <v>9</v>
      </c>
      <c r="B9" s="48">
        <v>19.8</v>
      </c>
      <c r="C9" s="48">
        <v>11.3</v>
      </c>
      <c r="D9" s="48">
        <v>8.3000000000000007</v>
      </c>
      <c r="E9" s="48">
        <v>15</v>
      </c>
      <c r="F9" s="48">
        <v>14.3</v>
      </c>
      <c r="G9" s="48">
        <v>9.8000000000000007</v>
      </c>
      <c r="H9" s="48">
        <v>11.7</v>
      </c>
      <c r="I9" s="48">
        <v>13.8</v>
      </c>
      <c r="J9" s="48">
        <v>13.6</v>
      </c>
      <c r="K9" s="272"/>
      <c r="L9" s="48"/>
      <c r="M9" s="48"/>
      <c r="N9" s="48"/>
      <c r="O9" s="48"/>
      <c r="P9" s="48"/>
      <c r="Q9" s="48"/>
      <c r="R9" s="48"/>
      <c r="S9" s="176"/>
      <c r="T9" s="177"/>
      <c r="U9" s="177"/>
      <c r="V9" s="165"/>
      <c r="W9" s="165"/>
      <c r="X9" s="165"/>
    </row>
    <row r="10" spans="1:26" ht="18.75" customHeight="1">
      <c r="A10" s="50" t="s">
        <v>10</v>
      </c>
      <c r="B10" s="51">
        <v>19.2</v>
      </c>
      <c r="C10" s="51">
        <v>16.2</v>
      </c>
      <c r="D10" s="51">
        <v>13.1</v>
      </c>
      <c r="E10" s="51">
        <v>14.8</v>
      </c>
      <c r="F10" s="51">
        <v>15.3</v>
      </c>
      <c r="G10" s="51">
        <v>10.4</v>
      </c>
      <c r="H10" s="51">
        <v>12.8</v>
      </c>
      <c r="I10" s="51">
        <v>13.6</v>
      </c>
      <c r="J10" s="51">
        <v>10.9</v>
      </c>
      <c r="K10" s="273"/>
      <c r="L10" s="48"/>
      <c r="M10" s="48"/>
      <c r="N10" s="48"/>
      <c r="O10" s="48"/>
      <c r="P10" s="48"/>
      <c r="Q10" s="48"/>
      <c r="R10" s="48"/>
      <c r="S10" s="176"/>
      <c r="T10" s="177"/>
      <c r="U10" s="177"/>
      <c r="V10" s="165"/>
      <c r="W10" s="165"/>
      <c r="X10" s="165"/>
    </row>
    <row r="11" spans="1:26" ht="18.75" customHeight="1">
      <c r="A11" s="49" t="s">
        <v>11</v>
      </c>
      <c r="B11" s="5"/>
      <c r="C11" s="5"/>
      <c r="D11" s="5"/>
      <c r="E11" s="5"/>
      <c r="F11" s="5"/>
      <c r="G11" s="127"/>
      <c r="H11" s="5"/>
      <c r="I11" s="5"/>
      <c r="J11" s="8"/>
      <c r="K11" s="189"/>
      <c r="L11" s="8"/>
      <c r="M11" s="8"/>
      <c r="N11" s="8"/>
      <c r="O11" s="8"/>
      <c r="P11" s="8"/>
      <c r="Q11" s="8"/>
      <c r="R11" s="8"/>
      <c r="S11" s="176"/>
      <c r="T11" s="177"/>
      <c r="U11" s="177"/>
      <c r="V11" s="165"/>
      <c r="W11" s="165"/>
      <c r="X11" s="165"/>
    </row>
    <row r="12" spans="1:26" ht="18.75" customHeight="1">
      <c r="A12" s="49" t="s">
        <v>12</v>
      </c>
      <c r="B12" s="5">
        <v>1</v>
      </c>
      <c r="C12" s="5"/>
      <c r="D12" s="5"/>
      <c r="E12" s="5"/>
      <c r="F12" s="5"/>
      <c r="G12" s="127"/>
      <c r="H12" s="5"/>
      <c r="I12" s="5"/>
      <c r="J12" s="8"/>
      <c r="K12" s="189"/>
      <c r="L12" s="8"/>
      <c r="M12" s="8"/>
      <c r="N12" s="8"/>
      <c r="O12" s="8"/>
      <c r="P12" s="8"/>
      <c r="Q12" s="8"/>
      <c r="R12" s="8"/>
      <c r="S12" s="176"/>
      <c r="T12" s="177"/>
      <c r="U12" s="177"/>
      <c r="V12" s="165"/>
      <c r="W12" s="165"/>
      <c r="X12" s="165"/>
    </row>
    <row r="13" spans="1:26" ht="18.75" customHeight="1">
      <c r="A13" s="49" t="s">
        <v>13</v>
      </c>
      <c r="B13" s="5"/>
      <c r="C13" s="5"/>
      <c r="D13" s="5"/>
      <c r="E13" s="5"/>
      <c r="F13" s="5"/>
      <c r="G13" s="127"/>
      <c r="H13" s="5"/>
      <c r="I13" s="5"/>
      <c r="J13" s="8"/>
      <c r="K13" s="189"/>
      <c r="L13" s="8"/>
      <c r="M13" s="8"/>
      <c r="N13" s="8"/>
      <c r="O13" s="8"/>
      <c r="P13" s="8"/>
      <c r="Q13" s="8"/>
      <c r="R13" s="8"/>
      <c r="S13" s="176"/>
      <c r="T13" s="177"/>
      <c r="U13" s="177"/>
      <c r="V13" s="165"/>
      <c r="W13" s="165"/>
      <c r="X13" s="165"/>
    </row>
    <row r="14" spans="1:26" ht="18.75" customHeight="1">
      <c r="A14" s="49" t="s">
        <v>14</v>
      </c>
      <c r="B14" s="5"/>
      <c r="C14" s="5"/>
      <c r="D14" s="5"/>
      <c r="E14" s="5"/>
      <c r="F14" s="5"/>
      <c r="G14" s="127"/>
      <c r="H14" s="5"/>
      <c r="I14" s="5"/>
      <c r="J14" s="8"/>
      <c r="K14" s="189"/>
      <c r="L14" s="8"/>
      <c r="M14" s="8"/>
      <c r="N14" s="8"/>
      <c r="O14" s="8"/>
      <c r="P14" s="8"/>
      <c r="Q14" s="8"/>
      <c r="R14" s="8"/>
      <c r="S14" s="176"/>
      <c r="T14" s="177"/>
      <c r="U14" s="177"/>
      <c r="V14" s="165"/>
      <c r="W14" s="165"/>
      <c r="X14" s="165"/>
    </row>
    <row r="15" spans="1:26" ht="18.75" customHeight="1">
      <c r="A15" s="44" t="s">
        <v>15</v>
      </c>
      <c r="B15" s="7"/>
      <c r="C15" s="7"/>
      <c r="D15" s="7"/>
      <c r="E15" s="7"/>
      <c r="F15" s="7"/>
      <c r="G15" s="127"/>
      <c r="H15" s="7"/>
      <c r="I15" s="7"/>
      <c r="J15" s="7"/>
      <c r="K15" s="190"/>
      <c r="L15" s="7"/>
      <c r="M15" s="7"/>
      <c r="N15" s="7"/>
      <c r="O15" s="7"/>
      <c r="P15" s="7"/>
      <c r="Q15" s="7"/>
      <c r="R15" s="7"/>
      <c r="S15" s="176"/>
      <c r="T15" s="177"/>
      <c r="U15" s="177"/>
      <c r="V15" s="165"/>
      <c r="W15" s="165"/>
      <c r="X15" s="165"/>
    </row>
    <row r="16" spans="1:26" ht="18.75" customHeight="1">
      <c r="A16" s="44" t="s">
        <v>16</v>
      </c>
      <c r="B16" s="8">
        <v>1</v>
      </c>
      <c r="C16" s="8"/>
      <c r="D16" s="8"/>
      <c r="E16" s="8"/>
      <c r="F16" s="8"/>
      <c r="G16" s="127"/>
      <c r="H16" s="8"/>
      <c r="I16" s="8"/>
      <c r="J16" s="8"/>
      <c r="K16" s="189"/>
      <c r="L16" s="8"/>
      <c r="M16" s="8"/>
      <c r="N16" s="8"/>
      <c r="O16" s="8"/>
      <c r="P16" s="8"/>
      <c r="Q16" s="8"/>
      <c r="R16" s="8"/>
      <c r="S16" s="176"/>
      <c r="T16" s="177"/>
      <c r="U16" s="177"/>
      <c r="V16" s="165"/>
      <c r="W16" s="165"/>
      <c r="X16" s="165"/>
    </row>
    <row r="17" spans="1:26" ht="18.75" customHeight="1">
      <c r="A17" s="44" t="s">
        <v>60</v>
      </c>
      <c r="B17" s="8"/>
      <c r="C17" s="8"/>
      <c r="D17" s="8"/>
      <c r="E17" s="8"/>
      <c r="F17" s="8"/>
      <c r="G17" s="127"/>
      <c r="H17" s="8"/>
      <c r="I17" s="8"/>
      <c r="J17" s="8"/>
      <c r="K17" s="189"/>
      <c r="L17" s="8"/>
      <c r="M17" s="8"/>
      <c r="N17" s="8"/>
      <c r="O17" s="8"/>
      <c r="P17" s="8"/>
      <c r="Q17" s="8"/>
      <c r="R17" s="8"/>
      <c r="S17" s="176"/>
      <c r="T17" s="177"/>
      <c r="U17" s="177"/>
      <c r="V17" s="165"/>
      <c r="W17" s="165"/>
      <c r="X17" s="165"/>
    </row>
    <row r="18" spans="1:26" ht="18.75" customHeight="1">
      <c r="A18" s="44" t="s">
        <v>17</v>
      </c>
      <c r="B18" s="7"/>
      <c r="C18" s="7"/>
      <c r="D18" s="7"/>
      <c r="E18" s="7"/>
      <c r="F18" s="7"/>
      <c r="G18" s="127"/>
      <c r="H18" s="7"/>
      <c r="I18" s="7"/>
      <c r="J18" s="7"/>
      <c r="K18" s="190"/>
      <c r="L18" s="7"/>
      <c r="M18" s="7"/>
      <c r="N18" s="7"/>
      <c r="O18" s="7"/>
      <c r="P18" s="7"/>
      <c r="Q18" s="7"/>
      <c r="R18" s="7"/>
      <c r="S18" s="176"/>
      <c r="T18" s="177"/>
      <c r="U18" s="177"/>
      <c r="V18" s="165"/>
      <c r="W18" s="165"/>
      <c r="X18" s="165"/>
    </row>
    <row r="19" spans="1:26" ht="18.75" customHeight="1" thickBot="1">
      <c r="A19" s="53" t="s">
        <v>18</v>
      </c>
      <c r="B19" s="54"/>
      <c r="C19" s="54"/>
      <c r="D19" s="54"/>
      <c r="E19" s="54"/>
      <c r="F19" s="54"/>
      <c r="G19" s="128"/>
      <c r="H19" s="54"/>
      <c r="I19" s="54"/>
      <c r="J19" s="54"/>
      <c r="K19" s="191"/>
      <c r="L19" s="8"/>
      <c r="M19" s="8"/>
      <c r="N19" s="8"/>
      <c r="O19" s="8"/>
      <c r="P19" s="8"/>
      <c r="Q19" s="8"/>
      <c r="R19" s="8"/>
      <c r="S19" s="176"/>
      <c r="T19" s="177"/>
      <c r="U19" s="177"/>
      <c r="V19" s="165"/>
      <c r="W19" s="165"/>
      <c r="X19" s="165"/>
    </row>
    <row r="20" spans="1:26" ht="18.75" customHeight="1" thickTop="1" thickBot="1">
      <c r="A20" s="163" t="s">
        <v>61</v>
      </c>
      <c r="B20" s="164"/>
      <c r="C20" s="164"/>
      <c r="D20" s="164"/>
      <c r="E20" s="164"/>
      <c r="F20" s="164"/>
      <c r="G20" s="164"/>
      <c r="H20" s="164"/>
      <c r="I20" s="164"/>
      <c r="J20" s="164"/>
      <c r="K20" s="274"/>
      <c r="L20" s="7"/>
      <c r="M20" s="7"/>
      <c r="N20" s="7"/>
      <c r="O20" s="7"/>
      <c r="P20" s="7"/>
      <c r="Q20" s="7"/>
      <c r="R20" s="7"/>
      <c r="S20" s="176"/>
      <c r="T20" s="177"/>
      <c r="U20" s="177"/>
      <c r="V20" s="165"/>
      <c r="W20" s="165"/>
      <c r="X20" s="165"/>
    </row>
    <row r="21" spans="1:26" ht="15" customHeight="1">
      <c r="A21" s="186" t="s">
        <v>682</v>
      </c>
      <c r="B21" s="187"/>
      <c r="C21" s="187"/>
      <c r="D21" s="187"/>
      <c r="E21" s="187"/>
      <c r="F21" s="187"/>
      <c r="G21" s="187"/>
      <c r="H21" s="187"/>
      <c r="I21" s="187"/>
      <c r="J21" s="187"/>
      <c r="K21" s="187"/>
      <c r="L21" s="184"/>
      <c r="M21" s="184"/>
      <c r="N21" s="184"/>
      <c r="O21" s="184"/>
      <c r="P21" s="184"/>
      <c r="Q21" s="184"/>
      <c r="R21" s="184"/>
      <c r="S21" s="184"/>
      <c r="T21" s="184"/>
      <c r="U21" s="184"/>
      <c r="V21" s="184"/>
      <c r="W21" s="185"/>
      <c r="X21" s="185"/>
      <c r="Y21" s="165"/>
      <c r="Z21" s="165"/>
    </row>
    <row r="22" spans="1:26" ht="15" customHeight="1">
      <c r="A22" s="188"/>
      <c r="B22" s="187"/>
      <c r="C22" s="187"/>
      <c r="D22" s="187"/>
      <c r="E22" s="187"/>
      <c r="F22" s="187"/>
      <c r="G22" s="187"/>
      <c r="H22" s="187"/>
      <c r="I22" s="187"/>
      <c r="J22" s="187"/>
      <c r="K22" s="187"/>
      <c r="L22" s="184"/>
      <c r="M22" s="184"/>
      <c r="N22" s="184"/>
      <c r="O22" s="184"/>
      <c r="P22" s="184"/>
      <c r="Q22" s="184"/>
      <c r="R22" s="184"/>
      <c r="S22" s="184"/>
      <c r="T22" s="184"/>
      <c r="U22" s="184"/>
      <c r="V22" s="184"/>
      <c r="W22" s="185"/>
      <c r="X22" s="185"/>
      <c r="Y22" s="165"/>
      <c r="Z22" s="165"/>
    </row>
    <row r="23" spans="1:26" ht="15" customHeight="1">
      <c r="A23" s="22" t="s">
        <v>265</v>
      </c>
      <c r="B23" s="187"/>
      <c r="C23" s="187"/>
      <c r="D23" s="187"/>
      <c r="E23" s="187"/>
      <c r="F23" s="187"/>
      <c r="G23" s="187"/>
      <c r="H23" s="187"/>
      <c r="I23" s="187"/>
      <c r="J23" s="187"/>
      <c r="K23" s="187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184"/>
      <c r="W23" s="185"/>
      <c r="X23" s="185"/>
      <c r="Y23" s="165"/>
      <c r="Z23" s="165"/>
    </row>
    <row r="24" spans="1:26" ht="15" customHeight="1"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170"/>
      <c r="M24" s="170"/>
      <c r="N24" s="170"/>
      <c r="O24" s="170"/>
      <c r="P24" s="170"/>
      <c r="Q24" s="170"/>
      <c r="R24" s="170"/>
      <c r="S24" s="170"/>
      <c r="T24" s="170"/>
      <c r="U24" s="170"/>
      <c r="V24" s="170"/>
      <c r="W24" s="171"/>
      <c r="X24" s="171"/>
      <c r="Y24" s="165"/>
      <c r="Z24" s="165"/>
    </row>
    <row r="25" spans="1:26" ht="15" customHeight="1">
      <c r="A25" s="22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170"/>
      <c r="M25" s="170"/>
      <c r="N25" s="170"/>
      <c r="O25" s="170"/>
      <c r="P25" s="170"/>
      <c r="Q25" s="170"/>
      <c r="R25" s="170"/>
      <c r="S25" s="170"/>
      <c r="T25" s="170"/>
      <c r="U25" s="170"/>
      <c r="V25" s="170"/>
      <c r="W25" s="171"/>
      <c r="X25" s="171"/>
      <c r="Y25" s="165"/>
      <c r="Z25" s="165"/>
    </row>
    <row r="26" spans="1:26" ht="15" customHeight="1">
      <c r="A26" s="22"/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170"/>
      <c r="M26" s="170"/>
      <c r="N26" s="170"/>
      <c r="O26" s="170"/>
      <c r="P26" s="170"/>
      <c r="Q26" s="170"/>
      <c r="R26" s="170"/>
      <c r="S26" s="170"/>
      <c r="T26" s="170"/>
      <c r="U26" s="170"/>
      <c r="V26" s="170"/>
      <c r="W26" s="171"/>
      <c r="X26" s="171"/>
      <c r="Y26" s="165"/>
      <c r="Z26" s="165"/>
    </row>
    <row r="27" spans="1:26" ht="15" customHeight="1">
      <c r="A27" s="98"/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1"/>
      <c r="X27" s="171"/>
      <c r="Y27" s="165"/>
      <c r="Z27" s="165"/>
    </row>
    <row r="28" spans="1:26" ht="15" customHeight="1">
      <c r="A28" s="1" t="s">
        <v>668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170"/>
      <c r="W28" s="171"/>
      <c r="X28" s="171"/>
      <c r="Y28" s="165"/>
      <c r="Z28" s="165"/>
    </row>
    <row r="29" spans="1:26" ht="15" customHeight="1">
      <c r="A29" s="3" t="s">
        <v>609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170"/>
      <c r="W29" s="171"/>
      <c r="X29" s="171"/>
      <c r="Y29" s="165"/>
      <c r="Z29" s="165"/>
    </row>
    <row r="30" spans="1:26" ht="15" customHeight="1">
      <c r="A30" s="16" t="s">
        <v>594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09"/>
      <c r="W30" s="98"/>
      <c r="X30" s="98"/>
    </row>
    <row r="31" spans="1:26" ht="15" customHeight="1" thickBot="1">
      <c r="A31" s="45" t="s">
        <v>610</v>
      </c>
      <c r="B31" s="194"/>
      <c r="C31" s="194"/>
      <c r="D31" s="194"/>
      <c r="E31" s="194"/>
      <c r="F31" s="194"/>
      <c r="G31" s="194"/>
      <c r="H31" s="194"/>
      <c r="I31" s="194"/>
      <c r="J31" s="10"/>
      <c r="K31" s="10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170"/>
      <c r="W31" s="98"/>
      <c r="X31" s="98"/>
    </row>
    <row r="32" spans="1:26">
      <c r="A32" s="192" t="s">
        <v>0</v>
      </c>
      <c r="B32" s="193" t="s">
        <v>611</v>
      </c>
      <c r="C32" s="193" t="s">
        <v>612</v>
      </c>
      <c r="D32" s="193" t="s">
        <v>613</v>
      </c>
      <c r="E32" s="193" t="s">
        <v>614</v>
      </c>
      <c r="F32" s="193" t="s">
        <v>615</v>
      </c>
      <c r="G32" s="193" t="s">
        <v>616</v>
      </c>
      <c r="H32" s="193" t="s">
        <v>617</v>
      </c>
      <c r="I32" s="281" t="s">
        <v>618</v>
      </c>
      <c r="J32" s="12"/>
      <c r="K32" s="12"/>
      <c r="L32" s="13"/>
      <c r="M32" s="13"/>
      <c r="N32" s="13"/>
      <c r="O32" s="13"/>
      <c r="P32" s="13"/>
      <c r="Q32" s="13"/>
      <c r="R32" s="13"/>
      <c r="S32" s="13"/>
      <c r="T32" s="13"/>
      <c r="U32" s="176"/>
      <c r="V32" s="98"/>
      <c r="W32" s="98"/>
    </row>
    <row r="33" spans="1:24">
      <c r="A33" s="192" t="s">
        <v>1</v>
      </c>
      <c r="B33" s="195" t="s">
        <v>3</v>
      </c>
      <c r="C33" s="195" t="s">
        <v>3</v>
      </c>
      <c r="D33" s="195" t="s">
        <v>4</v>
      </c>
      <c r="E33" s="195" t="s">
        <v>4</v>
      </c>
      <c r="F33" s="195" t="s">
        <v>5</v>
      </c>
      <c r="G33" s="195" t="s">
        <v>2</v>
      </c>
      <c r="H33" s="195" t="s">
        <v>2</v>
      </c>
      <c r="I33" s="282" t="s">
        <v>2</v>
      </c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76"/>
      <c r="V33" s="98"/>
      <c r="W33" s="98"/>
    </row>
    <row r="34" spans="1:24" ht="150" customHeight="1">
      <c r="A34" s="196" t="s">
        <v>6</v>
      </c>
      <c r="B34" s="197" t="s">
        <v>530</v>
      </c>
      <c r="C34" s="197" t="s">
        <v>530</v>
      </c>
      <c r="D34" s="197" t="s">
        <v>508</v>
      </c>
      <c r="E34" s="197" t="s">
        <v>530</v>
      </c>
      <c r="F34" s="198" t="s">
        <v>508</v>
      </c>
      <c r="G34" s="198" t="s">
        <v>529</v>
      </c>
      <c r="H34" s="198" t="s">
        <v>523</v>
      </c>
      <c r="I34" s="304" t="s">
        <v>555</v>
      </c>
      <c r="J34" s="278"/>
      <c r="K34" s="279"/>
      <c r="L34" s="280"/>
      <c r="M34" s="280"/>
      <c r="N34" s="280"/>
      <c r="O34" s="280"/>
      <c r="P34" s="280"/>
      <c r="Q34" s="280"/>
      <c r="R34" s="280"/>
      <c r="S34" s="280"/>
      <c r="T34" s="280"/>
      <c r="U34" s="276"/>
      <c r="V34" s="98"/>
      <c r="W34" s="98"/>
    </row>
    <row r="35" spans="1:24" ht="18.75" customHeight="1">
      <c r="A35" s="47" t="s">
        <v>7</v>
      </c>
      <c r="B35" s="12"/>
      <c r="C35" s="12"/>
      <c r="D35" s="66"/>
      <c r="E35" s="12"/>
      <c r="F35" s="12"/>
      <c r="G35" s="12"/>
      <c r="H35" s="66"/>
      <c r="I35" s="206" t="s">
        <v>607</v>
      </c>
      <c r="J35" s="12"/>
      <c r="K35" s="12"/>
      <c r="L35" s="13"/>
      <c r="M35" s="13"/>
      <c r="N35" s="13"/>
      <c r="O35" s="13"/>
      <c r="P35" s="13"/>
      <c r="Q35" s="13"/>
      <c r="R35" s="13"/>
      <c r="S35" s="13"/>
      <c r="T35" s="13"/>
      <c r="U35" s="176"/>
      <c r="V35" s="98"/>
      <c r="W35" s="98"/>
    </row>
    <row r="36" spans="1:24" ht="18.75" customHeight="1">
      <c r="A36" s="47" t="s">
        <v>9</v>
      </c>
      <c r="B36" s="66">
        <v>12.3</v>
      </c>
      <c r="C36" s="66">
        <v>11.3</v>
      </c>
      <c r="D36" s="66">
        <v>17.3</v>
      </c>
      <c r="E36" s="66">
        <v>18.3</v>
      </c>
      <c r="F36" s="66">
        <v>21.3</v>
      </c>
      <c r="G36" s="66">
        <v>15.9</v>
      </c>
      <c r="H36" s="66">
        <v>19.399999999999999</v>
      </c>
      <c r="I36" s="20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176"/>
      <c r="V36" s="98"/>
      <c r="W36" s="98"/>
    </row>
    <row r="37" spans="1:24" ht="18.75" customHeight="1">
      <c r="A37" s="50" t="s">
        <v>10</v>
      </c>
      <c r="B37" s="67">
        <v>13.1</v>
      </c>
      <c r="C37" s="67">
        <v>17.3</v>
      </c>
      <c r="D37" s="67">
        <v>19.2</v>
      </c>
      <c r="E37" s="67">
        <v>25.8</v>
      </c>
      <c r="F37" s="67">
        <v>21.7</v>
      </c>
      <c r="G37" s="67">
        <v>17.3</v>
      </c>
      <c r="H37" s="67">
        <v>40.5</v>
      </c>
      <c r="I37" s="283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176"/>
      <c r="V37" s="98"/>
      <c r="W37" s="98"/>
    </row>
    <row r="38" spans="1:24" ht="18.75" customHeight="1">
      <c r="A38" s="10" t="s">
        <v>11</v>
      </c>
      <c r="B38" s="12"/>
      <c r="C38" s="12"/>
      <c r="D38" s="129"/>
      <c r="E38" s="12"/>
      <c r="F38" s="12"/>
      <c r="G38" s="12"/>
      <c r="H38" s="66"/>
      <c r="I38" s="284"/>
      <c r="J38" s="12"/>
      <c r="K38" s="12"/>
      <c r="L38" s="13"/>
      <c r="M38" s="13"/>
      <c r="N38" s="13"/>
      <c r="O38" s="13"/>
      <c r="P38" s="13"/>
      <c r="Q38" s="13"/>
      <c r="R38" s="13"/>
      <c r="S38" s="13"/>
      <c r="T38" s="13"/>
      <c r="U38" s="176"/>
      <c r="V38" s="98"/>
      <c r="W38" s="98"/>
    </row>
    <row r="39" spans="1:24" ht="18.75" customHeight="1">
      <c r="A39" s="10" t="s">
        <v>12</v>
      </c>
      <c r="B39" s="12"/>
      <c r="C39" s="12"/>
      <c r="D39" s="129"/>
      <c r="E39" s="12">
        <v>1</v>
      </c>
      <c r="F39" s="12"/>
      <c r="G39" s="12"/>
      <c r="H39" s="66"/>
      <c r="I39" s="284"/>
      <c r="J39" s="12"/>
      <c r="K39" s="12"/>
      <c r="L39" s="13"/>
      <c r="M39" s="13"/>
      <c r="N39" s="13"/>
      <c r="O39" s="13"/>
      <c r="P39" s="13"/>
      <c r="Q39" s="13"/>
      <c r="R39" s="13"/>
      <c r="S39" s="13"/>
      <c r="T39" s="13"/>
      <c r="U39" s="176"/>
      <c r="V39" s="98"/>
      <c r="W39" s="98"/>
    </row>
    <row r="40" spans="1:24" ht="18.75" customHeight="1">
      <c r="A40" s="10" t="s">
        <v>13</v>
      </c>
      <c r="B40" s="12"/>
      <c r="C40" s="12"/>
      <c r="D40" s="129"/>
      <c r="E40" s="12"/>
      <c r="F40" s="12"/>
      <c r="G40" s="12"/>
      <c r="H40" s="74"/>
      <c r="I40" s="284"/>
      <c r="J40" s="12"/>
      <c r="K40" s="12"/>
      <c r="L40" s="13"/>
      <c r="M40" s="13"/>
      <c r="N40" s="13"/>
      <c r="O40" s="13"/>
      <c r="P40" s="13"/>
      <c r="Q40" s="13"/>
      <c r="R40" s="13"/>
      <c r="S40" s="13"/>
      <c r="T40" s="13"/>
      <c r="U40" s="176"/>
      <c r="V40" s="98"/>
      <c r="W40" s="98"/>
    </row>
    <row r="41" spans="1:24" ht="18.75" customHeight="1">
      <c r="A41" s="10" t="s">
        <v>14</v>
      </c>
      <c r="B41" s="12"/>
      <c r="C41" s="12"/>
      <c r="D41" s="129"/>
      <c r="E41" s="12"/>
      <c r="F41" s="12"/>
      <c r="G41" s="12"/>
      <c r="H41" s="66"/>
      <c r="I41" s="284"/>
      <c r="J41" s="12"/>
      <c r="K41" s="12"/>
      <c r="L41" s="13"/>
      <c r="M41" s="13"/>
      <c r="N41" s="13"/>
      <c r="O41" s="13"/>
      <c r="P41" s="13"/>
      <c r="Q41" s="13"/>
      <c r="R41" s="13"/>
      <c r="S41" s="13"/>
      <c r="T41" s="13"/>
      <c r="U41" s="176"/>
      <c r="V41" s="98"/>
      <c r="W41" s="98"/>
    </row>
    <row r="42" spans="1:24" ht="18.75" customHeight="1">
      <c r="A42" s="25" t="s">
        <v>15</v>
      </c>
      <c r="B42" s="15"/>
      <c r="C42" s="15"/>
      <c r="D42" s="129"/>
      <c r="E42" s="15"/>
      <c r="F42" s="15"/>
      <c r="G42" s="15"/>
      <c r="H42" s="66"/>
      <c r="I42" s="284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76"/>
      <c r="V42" s="98"/>
      <c r="W42" s="98"/>
    </row>
    <row r="43" spans="1:24" ht="18.75" customHeight="1">
      <c r="A43" s="25" t="s">
        <v>16</v>
      </c>
      <c r="B43" s="13"/>
      <c r="C43" s="13"/>
      <c r="D43" s="129"/>
      <c r="E43" s="13"/>
      <c r="F43" s="13"/>
      <c r="G43" s="13"/>
      <c r="H43" s="66"/>
      <c r="I43" s="284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76"/>
      <c r="V43" s="98"/>
      <c r="W43" s="98"/>
    </row>
    <row r="44" spans="1:24" ht="18.75" customHeight="1">
      <c r="A44" s="25" t="s">
        <v>60</v>
      </c>
      <c r="B44" s="13"/>
      <c r="C44" s="13"/>
      <c r="D44" s="129"/>
      <c r="E44" s="13"/>
      <c r="F44" s="13"/>
      <c r="G44" s="13"/>
      <c r="H44" s="66"/>
      <c r="I44" s="284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76"/>
      <c r="V44" s="98"/>
      <c r="W44" s="98"/>
    </row>
    <row r="45" spans="1:24" ht="18.75" customHeight="1">
      <c r="A45" s="25" t="s">
        <v>17</v>
      </c>
      <c r="B45" s="15"/>
      <c r="C45" s="15"/>
      <c r="D45" s="129"/>
      <c r="E45" s="15"/>
      <c r="F45" s="15"/>
      <c r="G45" s="15"/>
      <c r="H45" s="66"/>
      <c r="I45" s="284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76"/>
      <c r="V45" s="98"/>
      <c r="W45" s="98"/>
    </row>
    <row r="46" spans="1:24" ht="19.5" customHeight="1" thickBot="1">
      <c r="A46" s="64" t="s">
        <v>18</v>
      </c>
      <c r="B46" s="65"/>
      <c r="C46" s="65"/>
      <c r="D46" s="130"/>
      <c r="E46" s="65"/>
      <c r="F46" s="65"/>
      <c r="G46" s="65">
        <v>1</v>
      </c>
      <c r="H46" s="204"/>
      <c r="I46" s="285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76"/>
      <c r="V46" s="98"/>
      <c r="W46" s="98"/>
    </row>
    <row r="47" spans="1:24" ht="17.25" thickTop="1" thickBot="1">
      <c r="A47" s="202" t="s">
        <v>61</v>
      </c>
      <c r="B47" s="203"/>
      <c r="C47" s="203"/>
      <c r="D47" s="203"/>
      <c r="E47" s="203"/>
      <c r="F47" s="203"/>
      <c r="G47" s="203"/>
      <c r="H47" s="203"/>
      <c r="I47" s="286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76"/>
      <c r="V47" s="98"/>
      <c r="W47" s="98"/>
    </row>
    <row r="48" spans="1:24" ht="15" customHeight="1">
      <c r="A48" s="23" t="s">
        <v>681</v>
      </c>
      <c r="B48" s="131"/>
      <c r="C48" s="131"/>
      <c r="D48" s="131"/>
      <c r="E48" s="131"/>
      <c r="F48" s="131"/>
      <c r="G48" s="131"/>
      <c r="H48" s="131"/>
      <c r="I48" s="131"/>
      <c r="J48" s="131"/>
      <c r="K48" s="131"/>
      <c r="L48" s="131"/>
      <c r="M48" s="131"/>
      <c r="N48" s="131"/>
      <c r="O48" s="131"/>
      <c r="P48" s="131"/>
      <c r="Q48" s="131"/>
      <c r="R48" s="131"/>
      <c r="S48" s="131"/>
      <c r="T48" s="131"/>
      <c r="U48" s="131"/>
      <c r="V48" s="209"/>
      <c r="W48" s="98"/>
      <c r="X48" s="98"/>
    </row>
    <row r="49" spans="1:24">
      <c r="A49" s="22"/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209"/>
      <c r="W49" s="98"/>
      <c r="X49" s="98"/>
    </row>
    <row r="50" spans="1:24">
      <c r="A50" s="98" t="s">
        <v>265</v>
      </c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209"/>
      <c r="W50" s="98"/>
      <c r="X50" s="98"/>
    </row>
    <row r="51" spans="1:24">
      <c r="A51" s="98"/>
      <c r="B51" s="98"/>
      <c r="C51" s="98"/>
      <c r="D51" s="98"/>
      <c r="E51" s="98"/>
      <c r="F51" s="98"/>
      <c r="G51" s="98"/>
      <c r="H51" s="98"/>
      <c r="I51" s="98"/>
      <c r="J51" s="98"/>
      <c r="K51" s="98"/>
      <c r="L51" s="170"/>
      <c r="M51" s="170"/>
      <c r="N51" s="170"/>
      <c r="O51" s="170"/>
      <c r="P51" s="170"/>
      <c r="Q51" s="170"/>
      <c r="R51" s="170"/>
      <c r="S51" s="170"/>
      <c r="T51" s="170"/>
      <c r="U51" s="170"/>
      <c r="V51" s="209"/>
      <c r="W51" s="98"/>
      <c r="X51" s="98"/>
    </row>
    <row r="52" spans="1:24">
      <c r="A52" s="98"/>
      <c r="B52" s="98"/>
      <c r="C52" s="98"/>
      <c r="D52" s="98"/>
      <c r="E52" s="98"/>
      <c r="F52" s="98"/>
      <c r="G52" s="98"/>
      <c r="H52" s="98"/>
      <c r="I52" s="98"/>
      <c r="J52" s="98"/>
      <c r="K52" s="98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209"/>
      <c r="W52" s="98"/>
      <c r="X52" s="98"/>
    </row>
    <row r="53" spans="1:24">
      <c r="A53" s="98"/>
      <c r="B53" s="98"/>
      <c r="C53" s="98"/>
      <c r="D53" s="98"/>
      <c r="E53" s="98"/>
      <c r="F53" s="98"/>
      <c r="G53" s="98"/>
      <c r="H53" s="98"/>
      <c r="I53" s="98"/>
      <c r="J53" s="98"/>
      <c r="K53" s="98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98"/>
      <c r="W53" s="98"/>
      <c r="X53" s="98"/>
    </row>
    <row r="54" spans="1:24"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98"/>
      <c r="W54" s="98"/>
      <c r="X54" s="98"/>
    </row>
  </sheetData>
  <phoneticPr fontId="5"/>
  <pageMargins left="0.70866141732283472" right="0.70866141732283472" top="0.74803149606299213" bottom="0.74803149606299213" header="0.31496062992125984" footer="0.31496062992125984"/>
  <pageSetup paperSize="9" scale="57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2329F-0A5A-4767-B7D4-1E7944F750EF}">
  <sheetPr>
    <pageSetUpPr fitToPage="1"/>
  </sheetPr>
  <dimension ref="A1:Z57"/>
  <sheetViews>
    <sheetView view="pageBreakPreview" zoomScale="80" zoomScaleNormal="100" zoomScaleSheetLayoutView="80" workbookViewId="0"/>
  </sheetViews>
  <sheetFormatPr defaultColWidth="9" defaultRowHeight="15.75"/>
  <cols>
    <col min="1" max="1" width="23.25" style="166" customWidth="1"/>
    <col min="2" max="11" width="5.875" style="166" customWidth="1"/>
    <col min="12" max="21" width="5.875" style="165" customWidth="1"/>
    <col min="22" max="24" width="5.875" style="166" customWidth="1"/>
    <col min="25" max="16384" width="9" style="166"/>
  </cols>
  <sheetData>
    <row r="1" spans="1:26" ht="15" customHeight="1">
      <c r="A1" s="1" t="s">
        <v>619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209"/>
      <c r="W1" s="98"/>
      <c r="X1" s="98"/>
    </row>
    <row r="2" spans="1:26" ht="15" customHeight="1">
      <c r="A2" s="3" t="s">
        <v>620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209"/>
      <c r="W2" s="98"/>
      <c r="X2" s="98"/>
    </row>
    <row r="3" spans="1:26">
      <c r="A3" s="16" t="s">
        <v>621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209"/>
      <c r="W3" s="98"/>
      <c r="X3" s="98"/>
    </row>
    <row r="4" spans="1:26" ht="15" customHeight="1" thickBot="1">
      <c r="A4" s="45" t="s">
        <v>622</v>
      </c>
      <c r="B4" s="157"/>
      <c r="C4" s="210"/>
      <c r="D4" s="210"/>
      <c r="E4" s="210"/>
      <c r="F4" s="210"/>
      <c r="G4" s="210"/>
      <c r="H4" s="210"/>
      <c r="I4" s="210"/>
      <c r="J4" s="210"/>
      <c r="K4" s="210"/>
      <c r="L4" s="211"/>
      <c r="M4" s="211"/>
      <c r="N4" s="211"/>
      <c r="O4" s="211"/>
      <c r="P4" s="211"/>
      <c r="Q4" s="211"/>
      <c r="R4" s="211"/>
      <c r="S4" s="211"/>
      <c r="T4" s="211"/>
      <c r="U4" s="211"/>
      <c r="V4" s="170"/>
      <c r="W4" s="171"/>
      <c r="X4" s="171"/>
      <c r="Y4" s="165"/>
      <c r="Z4" s="165"/>
    </row>
    <row r="5" spans="1:26">
      <c r="A5" s="156" t="s">
        <v>0</v>
      </c>
      <c r="B5" s="167">
        <v>1</v>
      </c>
      <c r="C5" s="167">
        <v>2</v>
      </c>
      <c r="D5" s="167">
        <v>3</v>
      </c>
      <c r="E5" s="168">
        <v>4</v>
      </c>
      <c r="F5" s="167">
        <v>5</v>
      </c>
      <c r="G5" s="169">
        <v>6</v>
      </c>
      <c r="H5" s="169">
        <v>7</v>
      </c>
      <c r="I5" s="167">
        <v>8</v>
      </c>
      <c r="J5" s="159">
        <v>9</v>
      </c>
      <c r="K5" s="159">
        <v>10</v>
      </c>
      <c r="L5" s="159">
        <v>11</v>
      </c>
      <c r="M5" s="159">
        <v>12</v>
      </c>
      <c r="N5" s="159">
        <v>13</v>
      </c>
      <c r="O5" s="159">
        <v>14</v>
      </c>
      <c r="P5" s="159">
        <v>15</v>
      </c>
      <c r="Q5" s="159">
        <v>16</v>
      </c>
      <c r="R5" s="159">
        <v>17</v>
      </c>
      <c r="S5" s="172">
        <v>18</v>
      </c>
      <c r="T5" s="173">
        <v>19</v>
      </c>
      <c r="U5" s="173">
        <v>20</v>
      </c>
      <c r="V5" s="165"/>
      <c r="W5" s="165"/>
      <c r="X5" s="165"/>
    </row>
    <row r="6" spans="1:26">
      <c r="A6" s="156" t="s">
        <v>1</v>
      </c>
      <c r="B6" s="158" t="s">
        <v>3</v>
      </c>
      <c r="C6" s="158" t="s">
        <v>3</v>
      </c>
      <c r="D6" s="158" t="s">
        <v>3</v>
      </c>
      <c r="E6" s="158" t="s">
        <v>3</v>
      </c>
      <c r="F6" s="158" t="s">
        <v>3</v>
      </c>
      <c r="G6" s="159" t="s">
        <v>4</v>
      </c>
      <c r="H6" s="159" t="s">
        <v>4</v>
      </c>
      <c r="I6" s="158" t="s">
        <v>4</v>
      </c>
      <c r="J6" s="159" t="s">
        <v>4</v>
      </c>
      <c r="K6" s="159" t="s">
        <v>4</v>
      </c>
      <c r="L6" s="159" t="s">
        <v>5</v>
      </c>
      <c r="M6" s="159" t="s">
        <v>5</v>
      </c>
      <c r="N6" s="159" t="s">
        <v>5</v>
      </c>
      <c r="O6" s="159" t="s">
        <v>5</v>
      </c>
      <c r="P6" s="159" t="s">
        <v>5</v>
      </c>
      <c r="Q6" s="159" t="s">
        <v>2</v>
      </c>
      <c r="R6" s="159" t="s">
        <v>2</v>
      </c>
      <c r="S6" s="172" t="s">
        <v>2</v>
      </c>
      <c r="T6" s="173" t="s">
        <v>2</v>
      </c>
      <c r="U6" s="173" t="s">
        <v>2</v>
      </c>
      <c r="V6" s="165"/>
      <c r="W6" s="165"/>
      <c r="X6" s="165"/>
    </row>
    <row r="7" spans="1:26" ht="150" customHeight="1">
      <c r="A7" s="160" t="s">
        <v>6</v>
      </c>
      <c r="B7" s="161" t="s">
        <v>623</v>
      </c>
      <c r="C7" s="161" t="s">
        <v>623</v>
      </c>
      <c r="D7" s="161" t="s">
        <v>623</v>
      </c>
      <c r="E7" s="161" t="s">
        <v>623</v>
      </c>
      <c r="F7" s="161" t="s">
        <v>623</v>
      </c>
      <c r="G7" s="161" t="s">
        <v>623</v>
      </c>
      <c r="H7" s="161" t="s">
        <v>623</v>
      </c>
      <c r="I7" s="161" t="s">
        <v>623</v>
      </c>
      <c r="J7" s="161" t="s">
        <v>623</v>
      </c>
      <c r="K7" s="161" t="s">
        <v>623</v>
      </c>
      <c r="L7" s="161" t="s">
        <v>623</v>
      </c>
      <c r="M7" s="161" t="s">
        <v>623</v>
      </c>
      <c r="N7" s="161" t="s">
        <v>623</v>
      </c>
      <c r="O7" s="161" t="s">
        <v>623</v>
      </c>
      <c r="P7" s="161" t="s">
        <v>623</v>
      </c>
      <c r="Q7" s="161" t="s">
        <v>623</v>
      </c>
      <c r="R7" s="161" t="s">
        <v>623</v>
      </c>
      <c r="S7" s="161" t="s">
        <v>623</v>
      </c>
      <c r="T7" s="161" t="s">
        <v>623</v>
      </c>
      <c r="U7" s="161" t="s">
        <v>623</v>
      </c>
      <c r="V7" s="165"/>
      <c r="W7" s="165"/>
      <c r="X7" s="165"/>
    </row>
    <row r="8" spans="1:26" ht="18.75" customHeight="1">
      <c r="A8" s="47" t="s">
        <v>7</v>
      </c>
      <c r="B8" s="5"/>
      <c r="C8" s="5"/>
      <c r="D8" s="5"/>
      <c r="E8" s="5"/>
      <c r="F8" s="5"/>
      <c r="G8" s="48"/>
      <c r="H8" s="5"/>
      <c r="I8" s="5"/>
      <c r="J8" s="8"/>
      <c r="K8" s="8"/>
      <c r="L8" s="8"/>
      <c r="M8" s="8"/>
      <c r="N8" s="8"/>
      <c r="O8" s="8"/>
      <c r="P8" s="8"/>
      <c r="Q8" s="8"/>
      <c r="R8" s="8"/>
      <c r="S8" s="176"/>
      <c r="T8" s="177"/>
      <c r="U8" s="177"/>
      <c r="V8" s="165"/>
      <c r="W8" s="165"/>
      <c r="X8" s="165"/>
    </row>
    <row r="9" spans="1:26" ht="18.75" customHeight="1">
      <c r="A9" s="47" t="s">
        <v>9</v>
      </c>
      <c r="B9" s="48">
        <v>17.2</v>
      </c>
      <c r="C9" s="48">
        <v>14.4</v>
      </c>
      <c r="D9" s="48">
        <v>12.2</v>
      </c>
      <c r="E9" s="48">
        <v>14.8</v>
      </c>
      <c r="F9" s="48">
        <v>12</v>
      </c>
      <c r="G9" s="48">
        <v>12</v>
      </c>
      <c r="H9" s="48">
        <v>9.8000000000000007</v>
      </c>
      <c r="I9" s="48">
        <v>9</v>
      </c>
      <c r="J9" s="48">
        <v>10.9</v>
      </c>
      <c r="K9" s="48">
        <v>14.8</v>
      </c>
      <c r="L9" s="48">
        <v>14.6</v>
      </c>
      <c r="M9" s="48">
        <v>12.6</v>
      </c>
      <c r="N9" s="48">
        <v>10.9</v>
      </c>
      <c r="O9" s="48">
        <v>15.4</v>
      </c>
      <c r="P9" s="48">
        <v>11.2</v>
      </c>
      <c r="Q9" s="48">
        <v>13.3</v>
      </c>
      <c r="R9" s="48">
        <v>11.9</v>
      </c>
      <c r="S9" s="176">
        <v>13.7</v>
      </c>
      <c r="T9" s="177">
        <v>11.5</v>
      </c>
      <c r="U9" s="177">
        <v>8.8000000000000007</v>
      </c>
      <c r="V9" s="165"/>
      <c r="W9" s="165"/>
      <c r="X9" s="165"/>
    </row>
    <row r="10" spans="1:26" ht="18.75" customHeight="1">
      <c r="A10" s="50" t="s">
        <v>10</v>
      </c>
      <c r="B10" s="51">
        <v>25.9</v>
      </c>
      <c r="C10" s="51">
        <v>25.8</v>
      </c>
      <c r="D10" s="51">
        <v>17</v>
      </c>
      <c r="E10" s="51">
        <v>21.6</v>
      </c>
      <c r="F10" s="51">
        <v>24.8</v>
      </c>
      <c r="G10" s="51">
        <v>17.8</v>
      </c>
      <c r="H10" s="51">
        <v>12.7</v>
      </c>
      <c r="I10" s="51">
        <v>19</v>
      </c>
      <c r="J10" s="51">
        <v>15.9</v>
      </c>
      <c r="K10" s="51">
        <v>19.2</v>
      </c>
      <c r="L10" s="51">
        <v>28.7</v>
      </c>
      <c r="M10" s="51">
        <v>24.1</v>
      </c>
      <c r="N10" s="51">
        <v>15.1</v>
      </c>
      <c r="O10" s="51">
        <v>24.1</v>
      </c>
      <c r="P10" s="51">
        <v>16.600000000000001</v>
      </c>
      <c r="Q10" s="51">
        <v>24.6</v>
      </c>
      <c r="R10" s="51">
        <v>16.399999999999999</v>
      </c>
      <c r="S10" s="178">
        <v>24.3</v>
      </c>
      <c r="T10" s="179">
        <v>16.2</v>
      </c>
      <c r="U10" s="179">
        <v>9.1999999999999993</v>
      </c>
      <c r="V10" s="165"/>
      <c r="W10" s="165"/>
      <c r="X10" s="165"/>
    </row>
    <row r="11" spans="1:26" ht="18.75" customHeight="1">
      <c r="A11" s="49" t="s">
        <v>11</v>
      </c>
      <c r="B11" s="287">
        <v>1</v>
      </c>
      <c r="C11" s="287">
        <v>1</v>
      </c>
      <c r="D11" s="287">
        <v>1</v>
      </c>
      <c r="E11" s="287">
        <v>1</v>
      </c>
      <c r="F11" s="287">
        <v>1</v>
      </c>
      <c r="G11" s="288">
        <v>1</v>
      </c>
      <c r="H11" s="287">
        <v>1</v>
      </c>
      <c r="I11" s="287">
        <v>1</v>
      </c>
      <c r="J11" s="289">
        <v>1</v>
      </c>
      <c r="K11" s="289">
        <v>1</v>
      </c>
      <c r="L11" s="289">
        <v>1</v>
      </c>
      <c r="M11" s="289">
        <v>1</v>
      </c>
      <c r="N11" s="289">
        <v>1</v>
      </c>
      <c r="O11" s="289">
        <v>1</v>
      </c>
      <c r="P11" s="289">
        <v>1</v>
      </c>
      <c r="Q11" s="289">
        <v>1</v>
      </c>
      <c r="R11" s="289">
        <v>1</v>
      </c>
      <c r="S11" s="290">
        <v>1</v>
      </c>
      <c r="T11" s="291">
        <v>1</v>
      </c>
      <c r="U11" s="291">
        <v>1</v>
      </c>
      <c r="V11" s="165"/>
      <c r="W11" s="165"/>
      <c r="X11" s="165"/>
    </row>
    <row r="12" spans="1:26" ht="18.75" customHeight="1">
      <c r="A12" s="49" t="s">
        <v>12</v>
      </c>
      <c r="B12" s="287">
        <v>1</v>
      </c>
      <c r="C12" s="287">
        <v>1</v>
      </c>
      <c r="D12" s="287">
        <v>1</v>
      </c>
      <c r="E12" s="287">
        <v>1</v>
      </c>
      <c r="F12" s="287">
        <v>1</v>
      </c>
      <c r="G12" s="288">
        <v>1</v>
      </c>
      <c r="H12" s="287">
        <v>1</v>
      </c>
      <c r="I12" s="287">
        <v>1</v>
      </c>
      <c r="J12" s="289">
        <v>1</v>
      </c>
      <c r="K12" s="289">
        <v>1</v>
      </c>
      <c r="L12" s="289">
        <v>1</v>
      </c>
      <c r="M12" s="289">
        <v>1</v>
      </c>
      <c r="N12" s="289">
        <v>1</v>
      </c>
      <c r="O12" s="289">
        <v>1</v>
      </c>
      <c r="P12" s="289">
        <v>1</v>
      </c>
      <c r="Q12" s="289">
        <v>1</v>
      </c>
      <c r="R12" s="289">
        <v>1</v>
      </c>
      <c r="S12" s="290">
        <v>1</v>
      </c>
      <c r="T12" s="291">
        <v>1</v>
      </c>
      <c r="U12" s="291">
        <v>1</v>
      </c>
      <c r="V12" s="165"/>
      <c r="W12" s="165"/>
      <c r="X12" s="165"/>
    </row>
    <row r="13" spans="1:26" ht="18.75" customHeight="1">
      <c r="A13" s="49" t="s">
        <v>13</v>
      </c>
      <c r="B13" s="287">
        <v>1</v>
      </c>
      <c r="C13" s="287">
        <v>1</v>
      </c>
      <c r="D13" s="287">
        <v>1</v>
      </c>
      <c r="E13" s="287">
        <v>1</v>
      </c>
      <c r="F13" s="287">
        <v>1</v>
      </c>
      <c r="G13" s="288">
        <v>1</v>
      </c>
      <c r="H13" s="287">
        <v>1</v>
      </c>
      <c r="I13" s="287">
        <v>1</v>
      </c>
      <c r="J13" s="289">
        <v>1</v>
      </c>
      <c r="K13" s="289">
        <v>1</v>
      </c>
      <c r="L13" s="289">
        <v>1</v>
      </c>
      <c r="M13" s="289">
        <v>1</v>
      </c>
      <c r="N13" s="289">
        <v>1</v>
      </c>
      <c r="O13" s="289">
        <v>1</v>
      </c>
      <c r="P13" s="289">
        <v>1</v>
      </c>
      <c r="Q13" s="289">
        <v>1</v>
      </c>
      <c r="R13" s="289">
        <v>1</v>
      </c>
      <c r="S13" s="290">
        <v>1</v>
      </c>
      <c r="T13" s="291">
        <v>1</v>
      </c>
      <c r="U13" s="291">
        <v>1</v>
      </c>
      <c r="V13" s="165"/>
      <c r="W13" s="165"/>
      <c r="X13" s="165"/>
    </row>
    <row r="14" spans="1:26" ht="18.75" customHeight="1">
      <c r="A14" s="49" t="s">
        <v>14</v>
      </c>
      <c r="B14" s="287">
        <v>1</v>
      </c>
      <c r="C14" s="287">
        <v>1</v>
      </c>
      <c r="D14" s="287">
        <v>1</v>
      </c>
      <c r="E14" s="287">
        <v>1</v>
      </c>
      <c r="F14" s="287">
        <v>1</v>
      </c>
      <c r="G14" s="288">
        <v>1</v>
      </c>
      <c r="H14" s="287">
        <v>1</v>
      </c>
      <c r="I14" s="287">
        <v>1</v>
      </c>
      <c r="J14" s="289">
        <v>1</v>
      </c>
      <c r="K14" s="289">
        <v>1</v>
      </c>
      <c r="L14" s="289">
        <v>1</v>
      </c>
      <c r="M14" s="289">
        <v>1</v>
      </c>
      <c r="N14" s="289">
        <v>1</v>
      </c>
      <c r="O14" s="289">
        <v>1</v>
      </c>
      <c r="P14" s="289">
        <v>1</v>
      </c>
      <c r="Q14" s="289">
        <v>1</v>
      </c>
      <c r="R14" s="289">
        <v>1</v>
      </c>
      <c r="S14" s="290">
        <v>1</v>
      </c>
      <c r="T14" s="291">
        <v>1</v>
      </c>
      <c r="U14" s="291">
        <v>1</v>
      </c>
      <c r="V14" s="165"/>
      <c r="W14" s="165"/>
      <c r="X14" s="165"/>
    </row>
    <row r="15" spans="1:26" ht="18.75" customHeight="1">
      <c r="A15" s="44" t="s">
        <v>15</v>
      </c>
      <c r="B15" s="292">
        <v>1</v>
      </c>
      <c r="C15" s="292">
        <v>1</v>
      </c>
      <c r="D15" s="292">
        <v>1</v>
      </c>
      <c r="E15" s="292">
        <v>1</v>
      </c>
      <c r="F15" s="292">
        <v>1</v>
      </c>
      <c r="G15" s="288">
        <v>1</v>
      </c>
      <c r="H15" s="292">
        <v>1</v>
      </c>
      <c r="I15" s="292">
        <v>1</v>
      </c>
      <c r="J15" s="292">
        <v>1</v>
      </c>
      <c r="K15" s="292">
        <v>1</v>
      </c>
      <c r="L15" s="292">
        <v>1</v>
      </c>
      <c r="M15" s="292">
        <v>1</v>
      </c>
      <c r="N15" s="292">
        <v>1</v>
      </c>
      <c r="O15" s="292">
        <v>1</v>
      </c>
      <c r="P15" s="292">
        <v>1</v>
      </c>
      <c r="Q15" s="292">
        <v>1</v>
      </c>
      <c r="R15" s="292">
        <v>1</v>
      </c>
      <c r="S15" s="290">
        <v>1</v>
      </c>
      <c r="T15" s="291">
        <v>1</v>
      </c>
      <c r="U15" s="291">
        <v>1</v>
      </c>
      <c r="V15" s="165"/>
      <c r="W15" s="165"/>
      <c r="X15" s="165"/>
    </row>
    <row r="16" spans="1:26" ht="18.75" customHeight="1">
      <c r="A16" s="44" t="s">
        <v>16</v>
      </c>
      <c r="B16" s="289"/>
      <c r="C16" s="289"/>
      <c r="D16" s="289"/>
      <c r="E16" s="289"/>
      <c r="F16" s="289"/>
      <c r="G16" s="293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290"/>
      <c r="T16" s="291"/>
      <c r="U16" s="291"/>
      <c r="V16" s="165"/>
      <c r="W16" s="165"/>
      <c r="X16" s="165"/>
    </row>
    <row r="17" spans="1:26" ht="18.75" customHeight="1">
      <c r="A17" s="44" t="s">
        <v>60</v>
      </c>
      <c r="B17" s="289"/>
      <c r="C17" s="289"/>
      <c r="D17" s="289"/>
      <c r="E17" s="289"/>
      <c r="F17" s="289"/>
      <c r="G17" s="293"/>
      <c r="H17" s="289"/>
      <c r="I17" s="289"/>
      <c r="J17" s="289"/>
      <c r="K17" s="289"/>
      <c r="L17" s="289"/>
      <c r="M17" s="289"/>
      <c r="N17" s="289"/>
      <c r="O17" s="289"/>
      <c r="P17" s="289"/>
      <c r="Q17" s="289"/>
      <c r="R17" s="289"/>
      <c r="S17" s="290"/>
      <c r="T17" s="291"/>
      <c r="U17" s="291"/>
      <c r="V17" s="165"/>
      <c r="W17" s="165"/>
      <c r="X17" s="165"/>
    </row>
    <row r="18" spans="1:26" ht="18.75" customHeight="1">
      <c r="A18" s="44" t="s">
        <v>17</v>
      </c>
      <c r="B18" s="292"/>
      <c r="C18" s="292"/>
      <c r="D18" s="292"/>
      <c r="E18" s="292"/>
      <c r="F18" s="292"/>
      <c r="G18" s="293"/>
      <c r="H18" s="292"/>
      <c r="I18" s="292"/>
      <c r="J18" s="292"/>
      <c r="K18" s="292"/>
      <c r="L18" s="292"/>
      <c r="M18" s="292"/>
      <c r="N18" s="292"/>
      <c r="O18" s="292"/>
      <c r="P18" s="292"/>
      <c r="Q18" s="292"/>
      <c r="R18" s="292"/>
      <c r="S18" s="290"/>
      <c r="T18" s="291"/>
      <c r="U18" s="291"/>
      <c r="V18" s="165"/>
      <c r="W18" s="165"/>
      <c r="X18" s="165"/>
    </row>
    <row r="19" spans="1:26" ht="18.75" customHeight="1" thickBot="1">
      <c r="A19" s="53" t="s">
        <v>18</v>
      </c>
      <c r="B19" s="294"/>
      <c r="C19" s="294"/>
      <c r="D19" s="294"/>
      <c r="E19" s="294"/>
      <c r="F19" s="294"/>
      <c r="G19" s="295"/>
      <c r="H19" s="294"/>
      <c r="I19" s="294"/>
      <c r="J19" s="294"/>
      <c r="K19" s="294"/>
      <c r="L19" s="294"/>
      <c r="M19" s="294"/>
      <c r="N19" s="294"/>
      <c r="O19" s="294"/>
      <c r="P19" s="294"/>
      <c r="Q19" s="294"/>
      <c r="R19" s="294"/>
      <c r="S19" s="296"/>
      <c r="T19" s="297"/>
      <c r="U19" s="297"/>
      <c r="V19" s="165"/>
      <c r="W19" s="165"/>
      <c r="X19" s="165"/>
    </row>
    <row r="20" spans="1:26" ht="18.75" customHeight="1" thickTop="1" thickBot="1">
      <c r="A20" s="163" t="s">
        <v>61</v>
      </c>
      <c r="B20" s="298">
        <v>1</v>
      </c>
      <c r="C20" s="298">
        <v>1</v>
      </c>
      <c r="D20" s="298">
        <v>1</v>
      </c>
      <c r="E20" s="298">
        <v>1</v>
      </c>
      <c r="F20" s="298">
        <v>1</v>
      </c>
      <c r="G20" s="298">
        <v>1</v>
      </c>
      <c r="H20" s="298">
        <v>1</v>
      </c>
      <c r="I20" s="298">
        <v>1</v>
      </c>
      <c r="J20" s="298">
        <v>1</v>
      </c>
      <c r="K20" s="298">
        <v>1</v>
      </c>
      <c r="L20" s="298">
        <v>1</v>
      </c>
      <c r="M20" s="298">
        <v>1</v>
      </c>
      <c r="N20" s="298">
        <v>1</v>
      </c>
      <c r="O20" s="298">
        <v>1</v>
      </c>
      <c r="P20" s="298">
        <v>1</v>
      </c>
      <c r="Q20" s="298">
        <v>1</v>
      </c>
      <c r="R20" s="298">
        <v>1</v>
      </c>
      <c r="S20" s="299">
        <v>1</v>
      </c>
      <c r="T20" s="300">
        <v>1</v>
      </c>
      <c r="U20" s="300">
        <v>1</v>
      </c>
      <c r="V20" s="165"/>
      <c r="W20" s="165"/>
      <c r="X20" s="165"/>
    </row>
    <row r="21" spans="1:26" ht="15" customHeight="1">
      <c r="A21" s="186" t="s">
        <v>683</v>
      </c>
      <c r="B21" s="187"/>
      <c r="C21" s="187"/>
      <c r="D21" s="187"/>
      <c r="E21" s="187"/>
      <c r="F21" s="187"/>
      <c r="G21" s="187"/>
      <c r="H21" s="187"/>
      <c r="I21" s="187"/>
      <c r="J21" s="187"/>
      <c r="K21" s="187"/>
      <c r="L21" s="184"/>
      <c r="M21" s="184"/>
      <c r="N21" s="184"/>
      <c r="O21" s="184"/>
      <c r="P21" s="184"/>
      <c r="Q21" s="184"/>
      <c r="R21" s="184"/>
      <c r="S21" s="184"/>
      <c r="T21" s="184"/>
      <c r="U21" s="184"/>
      <c r="V21" s="184"/>
      <c r="W21" s="185"/>
      <c r="X21" s="185"/>
      <c r="Y21" s="165"/>
      <c r="Z21" s="165"/>
    </row>
    <row r="22" spans="1:26" ht="15" customHeight="1">
      <c r="A22" s="188"/>
      <c r="B22" s="187"/>
      <c r="C22" s="187"/>
      <c r="D22" s="187"/>
      <c r="E22" s="187"/>
      <c r="F22" s="187"/>
      <c r="G22" s="187"/>
      <c r="H22" s="187"/>
      <c r="I22" s="187"/>
      <c r="J22" s="187"/>
      <c r="K22" s="187"/>
      <c r="L22" s="184"/>
      <c r="M22" s="184"/>
      <c r="N22" s="184"/>
      <c r="O22" s="184"/>
      <c r="P22" s="184"/>
      <c r="Q22" s="184"/>
      <c r="R22" s="184"/>
      <c r="S22" s="184"/>
      <c r="T22" s="184"/>
      <c r="U22" s="184"/>
      <c r="V22" s="184"/>
      <c r="W22" s="185"/>
      <c r="X22" s="185"/>
      <c r="Y22" s="165"/>
      <c r="Z22" s="165"/>
    </row>
    <row r="23" spans="1:26" ht="15" customHeight="1">
      <c r="A23" s="22" t="s">
        <v>265</v>
      </c>
      <c r="B23" s="187"/>
      <c r="C23" s="187"/>
      <c r="D23" s="187"/>
      <c r="E23" s="187"/>
      <c r="F23" s="187"/>
      <c r="G23" s="187"/>
      <c r="H23" s="187"/>
      <c r="I23" s="187"/>
      <c r="J23" s="187"/>
      <c r="K23" s="187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184"/>
      <c r="W23" s="185"/>
      <c r="X23" s="185"/>
      <c r="Y23" s="165"/>
      <c r="Z23" s="165"/>
    </row>
    <row r="24" spans="1:26" ht="15" customHeight="1"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170"/>
      <c r="M24" s="170"/>
      <c r="N24" s="170"/>
      <c r="O24" s="170"/>
      <c r="P24" s="170"/>
      <c r="Q24" s="170"/>
      <c r="R24" s="170"/>
      <c r="S24" s="170"/>
      <c r="T24" s="170"/>
      <c r="U24" s="170"/>
      <c r="V24" s="170"/>
      <c r="W24" s="171"/>
      <c r="X24" s="171"/>
      <c r="Y24" s="165"/>
      <c r="Z24" s="165"/>
    </row>
    <row r="25" spans="1:26" ht="15" customHeight="1">
      <c r="A25" s="22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170"/>
      <c r="M25" s="170"/>
      <c r="N25" s="170"/>
      <c r="O25" s="170"/>
      <c r="P25" s="170"/>
      <c r="Q25" s="170"/>
      <c r="R25" s="170"/>
      <c r="S25" s="170"/>
      <c r="T25" s="170"/>
      <c r="U25" s="170"/>
      <c r="V25" s="170"/>
      <c r="W25" s="171"/>
      <c r="X25" s="171"/>
      <c r="Y25" s="165"/>
      <c r="Z25" s="165"/>
    </row>
    <row r="26" spans="1:26" ht="15" customHeight="1">
      <c r="A26" s="22"/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170"/>
      <c r="M26" s="170"/>
      <c r="N26" s="170"/>
      <c r="O26" s="170"/>
      <c r="P26" s="170"/>
      <c r="Q26" s="170"/>
      <c r="R26" s="170"/>
      <c r="S26" s="170"/>
      <c r="T26" s="170"/>
      <c r="U26" s="170"/>
      <c r="V26" s="170"/>
      <c r="W26" s="171"/>
      <c r="X26" s="171"/>
      <c r="Y26" s="165"/>
      <c r="Z26" s="165"/>
    </row>
    <row r="27" spans="1:26" ht="15" customHeight="1">
      <c r="A27" s="98"/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1"/>
      <c r="X27" s="171"/>
      <c r="Y27" s="165"/>
      <c r="Z27" s="165"/>
    </row>
    <row r="28" spans="1:26" ht="15" customHeight="1">
      <c r="A28" s="1" t="s">
        <v>628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170"/>
      <c r="W28" s="171"/>
      <c r="X28" s="171"/>
      <c r="Y28" s="165"/>
      <c r="Z28" s="165"/>
    </row>
    <row r="29" spans="1:26" ht="15" customHeight="1">
      <c r="A29" s="3" t="s">
        <v>630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170"/>
      <c r="W29" s="171"/>
      <c r="X29" s="171"/>
      <c r="Y29" s="165"/>
      <c r="Z29" s="165"/>
    </row>
    <row r="30" spans="1:26" ht="15" customHeight="1">
      <c r="A30" s="301" t="s">
        <v>629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09"/>
      <c r="W30" s="98"/>
      <c r="X30" s="98"/>
    </row>
    <row r="31" spans="1:26" ht="15" customHeight="1" thickBot="1">
      <c r="A31" s="45" t="s">
        <v>631</v>
      </c>
      <c r="B31" s="194"/>
      <c r="C31" s="194"/>
      <c r="D31" s="194"/>
      <c r="E31" s="194"/>
      <c r="F31" s="194"/>
      <c r="G31" s="194"/>
      <c r="H31" s="194"/>
      <c r="I31" s="194"/>
      <c r="J31" s="194"/>
      <c r="K31" s="194"/>
      <c r="L31" s="61"/>
      <c r="M31" s="61"/>
      <c r="N31" s="61"/>
      <c r="O31" s="61"/>
      <c r="P31" s="61"/>
      <c r="Q31" s="61"/>
      <c r="R31" s="61"/>
      <c r="S31" s="61"/>
      <c r="T31" s="25"/>
      <c r="U31" s="25"/>
      <c r="V31" s="170"/>
      <c r="W31" s="98"/>
      <c r="X31" s="98"/>
    </row>
    <row r="32" spans="1:26">
      <c r="A32" s="192" t="s">
        <v>0</v>
      </c>
      <c r="B32" s="193">
        <v>120</v>
      </c>
      <c r="C32" s="193">
        <v>210</v>
      </c>
      <c r="D32" s="193">
        <v>211</v>
      </c>
      <c r="E32" s="193">
        <v>116</v>
      </c>
      <c r="F32" s="193">
        <v>203</v>
      </c>
      <c r="G32" s="193">
        <v>225</v>
      </c>
      <c r="H32" s="193">
        <v>227</v>
      </c>
      <c r="I32" s="193">
        <v>301</v>
      </c>
      <c r="J32" s="199">
        <v>220</v>
      </c>
      <c r="K32" s="199">
        <v>221</v>
      </c>
      <c r="L32" s="200">
        <v>337</v>
      </c>
      <c r="M32" s="200">
        <v>334</v>
      </c>
      <c r="N32" s="200">
        <v>333</v>
      </c>
      <c r="O32" s="200">
        <v>313</v>
      </c>
      <c r="P32" s="200">
        <v>314</v>
      </c>
      <c r="Q32" s="200">
        <v>310</v>
      </c>
      <c r="R32" s="200">
        <v>309</v>
      </c>
      <c r="S32" s="200">
        <v>308</v>
      </c>
      <c r="T32" s="13"/>
      <c r="U32" s="176"/>
      <c r="V32" s="98"/>
      <c r="W32" s="98"/>
    </row>
    <row r="33" spans="1:24">
      <c r="A33" s="192" t="s">
        <v>1</v>
      </c>
      <c r="B33" s="195" t="s">
        <v>3</v>
      </c>
      <c r="C33" s="195" t="s">
        <v>3</v>
      </c>
      <c r="D33" s="195" t="s">
        <v>3</v>
      </c>
      <c r="E33" s="195" t="s">
        <v>3</v>
      </c>
      <c r="F33" s="195" t="s">
        <v>4</v>
      </c>
      <c r="G33" s="195" t="s">
        <v>4</v>
      </c>
      <c r="H33" s="195" t="s">
        <v>4</v>
      </c>
      <c r="I33" s="195" t="s">
        <v>4</v>
      </c>
      <c r="J33" s="200" t="s">
        <v>5</v>
      </c>
      <c r="K33" s="200" t="s">
        <v>5</v>
      </c>
      <c r="L33" s="200" t="s">
        <v>5</v>
      </c>
      <c r="M33" s="200" t="s">
        <v>5</v>
      </c>
      <c r="N33" s="200" t="s">
        <v>5</v>
      </c>
      <c r="O33" s="200" t="s">
        <v>2</v>
      </c>
      <c r="P33" s="200" t="s">
        <v>2</v>
      </c>
      <c r="Q33" s="200" t="s">
        <v>2</v>
      </c>
      <c r="R33" s="200" t="s">
        <v>2</v>
      </c>
      <c r="S33" s="200" t="s">
        <v>2</v>
      </c>
      <c r="T33" s="13"/>
      <c r="U33" s="176"/>
      <c r="V33" s="98"/>
      <c r="W33" s="98"/>
    </row>
    <row r="34" spans="1:24" ht="150" customHeight="1">
      <c r="A34" s="196" t="s">
        <v>6</v>
      </c>
      <c r="B34" s="197" t="s">
        <v>558</v>
      </c>
      <c r="C34" s="197" t="s">
        <v>558</v>
      </c>
      <c r="D34" s="197" t="s">
        <v>558</v>
      </c>
      <c r="E34" s="197" t="s">
        <v>558</v>
      </c>
      <c r="F34" s="198" t="s">
        <v>558</v>
      </c>
      <c r="G34" s="198" t="s">
        <v>558</v>
      </c>
      <c r="H34" s="198" t="s">
        <v>558</v>
      </c>
      <c r="I34" s="198" t="s">
        <v>558</v>
      </c>
      <c r="J34" s="198" t="s">
        <v>558</v>
      </c>
      <c r="K34" s="197" t="s">
        <v>558</v>
      </c>
      <c r="L34" s="201" t="s">
        <v>558</v>
      </c>
      <c r="M34" s="201" t="s">
        <v>558</v>
      </c>
      <c r="N34" s="201" t="s">
        <v>558</v>
      </c>
      <c r="O34" s="201" t="s">
        <v>558</v>
      </c>
      <c r="P34" s="201" t="s">
        <v>558</v>
      </c>
      <c r="Q34" s="201" t="s">
        <v>558</v>
      </c>
      <c r="R34" s="201" t="s">
        <v>558</v>
      </c>
      <c r="S34" s="201" t="s">
        <v>558</v>
      </c>
      <c r="T34" s="280"/>
      <c r="U34" s="276"/>
      <c r="V34" s="98"/>
      <c r="W34" s="98"/>
    </row>
    <row r="35" spans="1:24" ht="18" customHeight="1">
      <c r="A35" s="47" t="s">
        <v>7</v>
      </c>
      <c r="B35" s="12"/>
      <c r="C35" s="12"/>
      <c r="D35" s="66"/>
      <c r="E35" s="12"/>
      <c r="F35" s="12"/>
      <c r="G35" s="12"/>
      <c r="H35" s="66"/>
      <c r="I35" s="12"/>
      <c r="J35" s="12"/>
      <c r="K35" s="12"/>
      <c r="L35" s="13"/>
      <c r="M35" s="13"/>
      <c r="N35" s="13"/>
      <c r="O35" s="13"/>
      <c r="P35" s="13"/>
      <c r="Q35" s="13"/>
      <c r="R35" s="13"/>
      <c r="S35" s="13"/>
      <c r="T35" s="13"/>
      <c r="U35" s="176"/>
      <c r="V35" s="98"/>
      <c r="W35" s="98"/>
    </row>
    <row r="36" spans="1:24" ht="18" customHeight="1">
      <c r="A36" s="47" t="s">
        <v>9</v>
      </c>
      <c r="B36" s="66">
        <v>16.8</v>
      </c>
      <c r="C36" s="66">
        <v>17.399999999999999</v>
      </c>
      <c r="D36" s="66">
        <v>18.600000000000001</v>
      </c>
      <c r="E36" s="66">
        <v>17.600000000000001</v>
      </c>
      <c r="F36" s="66">
        <v>16.7</v>
      </c>
      <c r="G36" s="66">
        <v>17.600000000000001</v>
      </c>
      <c r="H36" s="66">
        <v>18.5</v>
      </c>
      <c r="I36" s="12">
        <v>18.100000000000001</v>
      </c>
      <c r="J36" s="66">
        <v>17.899999999999999</v>
      </c>
      <c r="K36" s="66">
        <v>18.600000000000001</v>
      </c>
      <c r="L36" s="66">
        <v>18</v>
      </c>
      <c r="M36" s="66">
        <v>17.8</v>
      </c>
      <c r="N36" s="66">
        <v>18.8</v>
      </c>
      <c r="O36" s="66">
        <v>17.100000000000001</v>
      </c>
      <c r="P36" s="66">
        <v>17.3</v>
      </c>
      <c r="Q36" s="66">
        <v>17.3</v>
      </c>
      <c r="R36" s="66">
        <v>17.3</v>
      </c>
      <c r="S36" s="66">
        <v>19.5</v>
      </c>
      <c r="T36" s="66"/>
      <c r="U36" s="176"/>
      <c r="V36" s="98"/>
      <c r="W36" s="98"/>
    </row>
    <row r="37" spans="1:24" ht="18" customHeight="1">
      <c r="A37" s="50" t="s">
        <v>10</v>
      </c>
      <c r="B37" s="67">
        <v>17.399999999999999</v>
      </c>
      <c r="C37" s="67">
        <v>21</v>
      </c>
      <c r="D37" s="67">
        <v>19.899999999999999</v>
      </c>
      <c r="E37" s="67">
        <v>20.100000000000001</v>
      </c>
      <c r="F37" s="67">
        <v>21.7</v>
      </c>
      <c r="G37" s="67">
        <v>24.9</v>
      </c>
      <c r="H37" s="67">
        <v>21.6</v>
      </c>
      <c r="I37" s="77">
        <v>20.5</v>
      </c>
      <c r="J37" s="67">
        <v>18.3</v>
      </c>
      <c r="K37" s="67">
        <v>22.8</v>
      </c>
      <c r="L37" s="67">
        <v>20.7</v>
      </c>
      <c r="M37" s="67">
        <v>20.5</v>
      </c>
      <c r="N37" s="67">
        <v>18.899999999999999</v>
      </c>
      <c r="O37" s="67">
        <v>21.8</v>
      </c>
      <c r="P37" s="67">
        <v>20.7</v>
      </c>
      <c r="Q37" s="67">
        <v>20.5</v>
      </c>
      <c r="R37" s="67">
        <v>21.6</v>
      </c>
      <c r="S37" s="67">
        <v>29.9</v>
      </c>
      <c r="T37" s="66"/>
      <c r="U37" s="176"/>
      <c r="V37" s="98"/>
      <c r="W37" s="98"/>
    </row>
    <row r="38" spans="1:24" ht="18" customHeight="1">
      <c r="A38" s="10" t="s">
        <v>11</v>
      </c>
      <c r="B38" s="12"/>
      <c r="C38" s="12"/>
      <c r="D38" s="129"/>
      <c r="E38" s="12"/>
      <c r="F38" s="12"/>
      <c r="G38" s="12"/>
      <c r="H38" s="66"/>
      <c r="I38" s="129"/>
      <c r="J38" s="12"/>
      <c r="K38" s="12"/>
      <c r="L38" s="13"/>
      <c r="M38" s="13"/>
      <c r="N38" s="13"/>
      <c r="O38" s="13"/>
      <c r="P38" s="13"/>
      <c r="Q38" s="13"/>
      <c r="R38" s="13"/>
      <c r="S38" s="13"/>
      <c r="T38" s="13"/>
      <c r="U38" s="176"/>
      <c r="V38" s="98"/>
      <c r="W38" s="98"/>
    </row>
    <row r="39" spans="1:24" ht="18" customHeight="1">
      <c r="A39" s="10" t="s">
        <v>12</v>
      </c>
      <c r="B39" s="12"/>
      <c r="C39" s="12"/>
      <c r="D39" s="129"/>
      <c r="E39" s="12"/>
      <c r="F39" s="12"/>
      <c r="G39" s="12"/>
      <c r="H39" s="66"/>
      <c r="I39" s="129"/>
      <c r="J39" s="12"/>
      <c r="K39" s="12"/>
      <c r="L39" s="13"/>
      <c r="M39" s="13"/>
      <c r="N39" s="13"/>
      <c r="O39" s="13"/>
      <c r="P39" s="13"/>
      <c r="Q39" s="13"/>
      <c r="R39" s="13"/>
      <c r="S39" s="13"/>
      <c r="T39" s="13"/>
      <c r="U39" s="176"/>
      <c r="V39" s="98"/>
      <c r="W39" s="98"/>
    </row>
    <row r="40" spans="1:24" ht="18" customHeight="1">
      <c r="A40" s="10" t="s">
        <v>13</v>
      </c>
      <c r="B40" s="12"/>
      <c r="C40" s="12"/>
      <c r="D40" s="129"/>
      <c r="E40" s="12"/>
      <c r="F40" s="12"/>
      <c r="G40" s="12"/>
      <c r="H40" s="74"/>
      <c r="I40" s="129"/>
      <c r="J40" s="12"/>
      <c r="K40" s="12"/>
      <c r="L40" s="13"/>
      <c r="M40" s="13"/>
      <c r="N40" s="13"/>
      <c r="O40" s="13"/>
      <c r="P40" s="13"/>
      <c r="Q40" s="13"/>
      <c r="R40" s="13"/>
      <c r="S40" s="13"/>
      <c r="T40" s="13"/>
      <c r="U40" s="176"/>
      <c r="V40" s="98"/>
      <c r="W40" s="98"/>
    </row>
    <row r="41" spans="1:24" ht="18" customHeight="1">
      <c r="A41" s="10" t="s">
        <v>14</v>
      </c>
      <c r="B41" s="12"/>
      <c r="C41" s="12"/>
      <c r="D41" s="129"/>
      <c r="E41" s="12"/>
      <c r="F41" s="12"/>
      <c r="G41" s="12"/>
      <c r="H41" s="66"/>
      <c r="I41" s="129"/>
      <c r="J41" s="12"/>
      <c r="K41" s="12"/>
      <c r="L41" s="13"/>
      <c r="M41" s="13"/>
      <c r="N41" s="13"/>
      <c r="O41" s="13"/>
      <c r="P41" s="13"/>
      <c r="Q41" s="13"/>
      <c r="R41" s="13"/>
      <c r="S41" s="13"/>
      <c r="T41" s="13"/>
      <c r="U41" s="176"/>
      <c r="V41" s="98"/>
      <c r="W41" s="98"/>
    </row>
    <row r="42" spans="1:24" ht="18" customHeight="1">
      <c r="A42" s="25" t="s">
        <v>15</v>
      </c>
      <c r="B42" s="15"/>
      <c r="C42" s="15"/>
      <c r="D42" s="129"/>
      <c r="E42" s="15"/>
      <c r="F42" s="15"/>
      <c r="G42" s="15"/>
      <c r="H42" s="66"/>
      <c r="I42" s="129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76"/>
      <c r="V42" s="98"/>
      <c r="W42" s="98"/>
    </row>
    <row r="43" spans="1:24" ht="18" customHeight="1">
      <c r="A43" s="25" t="s">
        <v>16</v>
      </c>
      <c r="B43" s="13"/>
      <c r="C43" s="13"/>
      <c r="D43" s="129"/>
      <c r="E43" s="13"/>
      <c r="F43" s="13"/>
      <c r="G43" s="13"/>
      <c r="H43" s="66"/>
      <c r="I43" s="129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76"/>
      <c r="V43" s="98"/>
      <c r="W43" s="98"/>
    </row>
    <row r="44" spans="1:24" ht="18" customHeight="1">
      <c r="A44" s="25" t="s">
        <v>60</v>
      </c>
      <c r="B44" s="13"/>
      <c r="C44" s="13"/>
      <c r="D44" s="129"/>
      <c r="E44" s="13"/>
      <c r="F44" s="13"/>
      <c r="G44" s="13"/>
      <c r="H44" s="66"/>
      <c r="I44" s="129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76"/>
      <c r="V44" s="98"/>
      <c r="W44" s="98"/>
    </row>
    <row r="45" spans="1:24" ht="18" customHeight="1">
      <c r="A45" s="25" t="s">
        <v>17</v>
      </c>
      <c r="B45" s="15"/>
      <c r="C45" s="15"/>
      <c r="D45" s="129"/>
      <c r="E45" s="15"/>
      <c r="F45" s="15"/>
      <c r="G45" s="15"/>
      <c r="H45" s="66"/>
      <c r="I45" s="129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76"/>
      <c r="V45" s="98"/>
      <c r="W45" s="98"/>
    </row>
    <row r="46" spans="1:24" ht="18" customHeight="1" thickBot="1">
      <c r="A46" s="64" t="s">
        <v>18</v>
      </c>
      <c r="B46" s="65"/>
      <c r="C46" s="65"/>
      <c r="D46" s="130"/>
      <c r="E46" s="65"/>
      <c r="F46" s="65"/>
      <c r="G46" s="65"/>
      <c r="H46" s="204"/>
      <c r="I46" s="130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13"/>
      <c r="U46" s="176"/>
      <c r="V46" s="98"/>
      <c r="W46" s="98"/>
    </row>
    <row r="47" spans="1:24" ht="18" customHeight="1" thickTop="1" thickBot="1">
      <c r="A47" s="202" t="s">
        <v>61</v>
      </c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15"/>
      <c r="U47" s="176"/>
      <c r="V47" s="98"/>
      <c r="W47" s="98"/>
    </row>
    <row r="48" spans="1:24" ht="15" customHeight="1">
      <c r="A48" s="23" t="s">
        <v>608</v>
      </c>
      <c r="B48" s="131"/>
      <c r="C48" s="131"/>
      <c r="D48" s="131"/>
      <c r="E48" s="131"/>
      <c r="F48" s="131"/>
      <c r="G48" s="131"/>
      <c r="H48" s="131"/>
      <c r="I48" s="131"/>
      <c r="J48" s="131"/>
      <c r="K48" s="131"/>
      <c r="L48" s="131"/>
      <c r="M48" s="131"/>
      <c r="N48" s="131"/>
      <c r="O48" s="131"/>
      <c r="P48" s="131"/>
      <c r="Q48" s="131"/>
      <c r="R48" s="131"/>
      <c r="S48" s="131"/>
      <c r="T48" s="131"/>
      <c r="U48" s="131"/>
      <c r="V48" s="209"/>
      <c r="W48" s="98"/>
      <c r="X48" s="98"/>
    </row>
    <row r="49" spans="1:24" ht="15" customHeight="1">
      <c r="A49" s="22"/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209"/>
      <c r="W49" s="98"/>
      <c r="X49" s="98"/>
    </row>
    <row r="50" spans="1:24" ht="15" customHeight="1">
      <c r="A50" s="98" t="s">
        <v>265</v>
      </c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209"/>
      <c r="W50" s="98"/>
      <c r="X50" s="98"/>
    </row>
    <row r="51" spans="1:24" ht="15" customHeight="1">
      <c r="A51" s="98"/>
      <c r="B51" s="98"/>
      <c r="C51" s="98"/>
      <c r="D51" s="98"/>
      <c r="E51" s="98"/>
      <c r="F51" s="98"/>
      <c r="G51" s="98"/>
      <c r="H51" s="98"/>
      <c r="I51" s="98"/>
      <c r="J51" s="98"/>
      <c r="K51" s="98"/>
      <c r="L51" s="170"/>
      <c r="M51" s="170"/>
      <c r="N51" s="170"/>
      <c r="O51" s="170"/>
      <c r="P51" s="170"/>
      <c r="Q51" s="170"/>
      <c r="R51" s="170"/>
      <c r="S51" s="170"/>
      <c r="T51" s="170"/>
      <c r="U51" s="170"/>
      <c r="V51" s="209"/>
      <c r="W51" s="98"/>
      <c r="X51" s="98"/>
    </row>
    <row r="52" spans="1:24" ht="15" customHeight="1">
      <c r="A52" s="98"/>
      <c r="B52" s="98"/>
      <c r="C52" s="98"/>
      <c r="D52" s="98"/>
      <c r="E52" s="98"/>
      <c r="F52" s="98"/>
      <c r="G52" s="98"/>
      <c r="H52" s="98"/>
      <c r="I52" s="98"/>
      <c r="J52" s="98"/>
      <c r="K52" s="98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209"/>
      <c r="W52" s="98"/>
      <c r="X52" s="98"/>
    </row>
    <row r="53" spans="1:24" ht="15" customHeight="1">
      <c r="A53" s="98"/>
      <c r="B53" s="98"/>
      <c r="C53" s="98"/>
      <c r="D53" s="98"/>
      <c r="E53" s="98"/>
      <c r="F53" s="98"/>
      <c r="G53" s="98"/>
      <c r="H53" s="98"/>
      <c r="I53" s="98"/>
      <c r="J53" s="98"/>
      <c r="K53" s="98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98"/>
      <c r="W53" s="98"/>
      <c r="X53" s="98"/>
    </row>
    <row r="54" spans="1:24" ht="15" customHeight="1">
      <c r="A54" s="302"/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98"/>
      <c r="W54" s="98"/>
      <c r="X54" s="98"/>
    </row>
    <row r="55" spans="1:24" ht="15" customHeight="1"/>
    <row r="56" spans="1:24" ht="15" customHeight="1"/>
    <row r="57" spans="1:24" ht="15" customHeight="1"/>
  </sheetData>
  <phoneticPr fontId="5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54"/>
  <sheetViews>
    <sheetView view="pageBreakPreview" zoomScale="80" zoomScaleNormal="100" zoomScaleSheetLayoutView="80" workbookViewId="0"/>
  </sheetViews>
  <sheetFormatPr defaultColWidth="9" defaultRowHeight="15.75"/>
  <cols>
    <col min="1" max="1" width="23.25" style="166" customWidth="1"/>
    <col min="2" max="11" width="5.875" style="166" customWidth="1"/>
    <col min="12" max="21" width="5.875" style="165" customWidth="1"/>
    <col min="22" max="24" width="5.875" style="166" customWidth="1"/>
    <col min="25" max="16384" width="9" style="166"/>
  </cols>
  <sheetData>
    <row r="1" spans="1:26" ht="15" customHeight="1">
      <c r="A1" s="1" t="s">
        <v>624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209"/>
      <c r="W1" s="98"/>
      <c r="X1" s="98"/>
    </row>
    <row r="2" spans="1:26" ht="15" customHeight="1">
      <c r="A2" s="3" t="s">
        <v>257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209"/>
      <c r="W2" s="98"/>
      <c r="X2" s="98"/>
    </row>
    <row r="3" spans="1:26">
      <c r="A3" s="16" t="s">
        <v>263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209"/>
      <c r="W3" s="98"/>
      <c r="X3" s="98"/>
    </row>
    <row r="4" spans="1:26" ht="15" customHeight="1" thickBot="1">
      <c r="A4" s="45" t="s">
        <v>258</v>
      </c>
      <c r="B4" s="157"/>
      <c r="C4" s="210"/>
      <c r="D4" s="210"/>
      <c r="E4" s="210"/>
      <c r="F4" s="210"/>
      <c r="G4" s="210"/>
      <c r="H4" s="210"/>
      <c r="I4" s="210"/>
      <c r="J4" s="210"/>
      <c r="K4" s="210"/>
      <c r="L4" s="211"/>
      <c r="M4" s="211"/>
      <c r="N4" s="211"/>
      <c r="O4" s="211"/>
      <c r="P4" s="211"/>
      <c r="Q4" s="211"/>
      <c r="R4" s="211"/>
      <c r="S4" s="211"/>
      <c r="T4" s="211"/>
      <c r="U4" s="211"/>
      <c r="V4" s="170"/>
      <c r="W4" s="171"/>
      <c r="X4" s="171"/>
      <c r="Y4" s="165"/>
      <c r="Z4" s="165"/>
    </row>
    <row r="5" spans="1:26">
      <c r="A5" s="156" t="s">
        <v>0</v>
      </c>
      <c r="B5" s="167">
        <v>1</v>
      </c>
      <c r="C5" s="167">
        <v>2</v>
      </c>
      <c r="D5" s="167">
        <v>3</v>
      </c>
      <c r="E5" s="168">
        <v>4</v>
      </c>
      <c r="F5" s="167">
        <v>5</v>
      </c>
      <c r="G5" s="169">
        <v>6</v>
      </c>
      <c r="H5" s="169">
        <v>7</v>
      </c>
      <c r="I5" s="167" t="s">
        <v>84</v>
      </c>
      <c r="J5" s="159">
        <v>9</v>
      </c>
      <c r="K5" s="159">
        <v>10</v>
      </c>
      <c r="L5" s="159">
        <v>11</v>
      </c>
      <c r="M5" s="159">
        <v>58</v>
      </c>
      <c r="N5" s="159">
        <v>13</v>
      </c>
      <c r="O5" s="159">
        <v>14</v>
      </c>
      <c r="P5" s="159">
        <v>15</v>
      </c>
      <c r="Q5" s="159">
        <v>16</v>
      </c>
      <c r="R5" s="159">
        <v>17</v>
      </c>
      <c r="S5" s="172">
        <v>18</v>
      </c>
      <c r="T5" s="173">
        <v>19</v>
      </c>
      <c r="U5" s="173">
        <v>20</v>
      </c>
      <c r="V5" s="165"/>
      <c r="W5" s="165"/>
      <c r="X5" s="165"/>
    </row>
    <row r="6" spans="1:26">
      <c r="A6" s="156" t="s">
        <v>1</v>
      </c>
      <c r="B6" s="158" t="s">
        <v>2</v>
      </c>
      <c r="C6" s="158" t="s">
        <v>2</v>
      </c>
      <c r="D6" s="158" t="s">
        <v>2</v>
      </c>
      <c r="E6" s="158" t="s">
        <v>2</v>
      </c>
      <c r="F6" s="158" t="s">
        <v>2</v>
      </c>
      <c r="G6" s="159" t="s">
        <v>5</v>
      </c>
      <c r="H6" s="159" t="s">
        <v>5</v>
      </c>
      <c r="I6" s="158" t="s">
        <v>5</v>
      </c>
      <c r="J6" s="159" t="s">
        <v>5</v>
      </c>
      <c r="K6" s="159" t="s">
        <v>4</v>
      </c>
      <c r="L6" s="159" t="s">
        <v>4</v>
      </c>
      <c r="M6" s="159" t="s">
        <v>4</v>
      </c>
      <c r="N6" s="159" t="s">
        <v>4</v>
      </c>
      <c r="O6" s="159" t="s">
        <v>4</v>
      </c>
      <c r="P6" s="159" t="s">
        <v>4</v>
      </c>
      <c r="Q6" s="159" t="s">
        <v>3</v>
      </c>
      <c r="R6" s="159" t="s">
        <v>3</v>
      </c>
      <c r="S6" s="172" t="s">
        <v>3</v>
      </c>
      <c r="T6" s="173" t="s">
        <v>3</v>
      </c>
      <c r="U6" s="173" t="s">
        <v>3</v>
      </c>
      <c r="V6" s="165"/>
      <c r="W6" s="165"/>
      <c r="X6" s="165"/>
    </row>
    <row r="7" spans="1:26" ht="150" customHeight="1">
      <c r="A7" s="160" t="s">
        <v>6</v>
      </c>
      <c r="B7" s="161" t="s">
        <v>85</v>
      </c>
      <c r="C7" s="161" t="s">
        <v>86</v>
      </c>
      <c r="D7" s="161" t="s">
        <v>259</v>
      </c>
      <c r="E7" s="161" t="s">
        <v>85</v>
      </c>
      <c r="F7" s="161" t="s">
        <v>85</v>
      </c>
      <c r="G7" s="161" t="s">
        <v>85</v>
      </c>
      <c r="H7" s="161" t="s">
        <v>87</v>
      </c>
      <c r="I7" s="161" t="s">
        <v>85</v>
      </c>
      <c r="J7" s="162" t="s">
        <v>86</v>
      </c>
      <c r="K7" s="162" t="s">
        <v>259</v>
      </c>
      <c r="L7" s="162" t="s">
        <v>85</v>
      </c>
      <c r="M7" s="162" t="s">
        <v>259</v>
      </c>
      <c r="N7" s="162" t="s">
        <v>85</v>
      </c>
      <c r="O7" s="162" t="s">
        <v>85</v>
      </c>
      <c r="P7" s="162" t="s">
        <v>85</v>
      </c>
      <c r="Q7" s="162" t="s">
        <v>574</v>
      </c>
      <c r="R7" s="162" t="s">
        <v>260</v>
      </c>
      <c r="S7" s="174" t="s">
        <v>85</v>
      </c>
      <c r="T7" s="175" t="s">
        <v>85</v>
      </c>
      <c r="U7" s="175" t="s">
        <v>85</v>
      </c>
      <c r="V7" s="165"/>
      <c r="W7" s="165"/>
      <c r="X7" s="165"/>
    </row>
    <row r="8" spans="1:26" ht="18.75" customHeight="1">
      <c r="A8" s="47" t="s">
        <v>7</v>
      </c>
      <c r="B8" s="5" t="s">
        <v>8</v>
      </c>
      <c r="C8" s="5" t="s">
        <v>8</v>
      </c>
      <c r="D8" s="5" t="s">
        <v>39</v>
      </c>
      <c r="E8" s="5" t="s">
        <v>8</v>
      </c>
      <c r="F8" s="5"/>
      <c r="G8" s="48"/>
      <c r="H8" s="5"/>
      <c r="I8" s="5" t="s">
        <v>39</v>
      </c>
      <c r="J8" s="8"/>
      <c r="K8" s="8" t="s">
        <v>39</v>
      </c>
      <c r="L8" s="8"/>
      <c r="M8" s="8" t="s">
        <v>39</v>
      </c>
      <c r="N8" s="8"/>
      <c r="O8" s="8"/>
      <c r="P8" s="8"/>
      <c r="Q8" s="8"/>
      <c r="R8" s="8"/>
      <c r="S8" s="176"/>
      <c r="T8" s="177"/>
      <c r="U8" s="177"/>
      <c r="V8" s="165"/>
      <c r="W8" s="165"/>
      <c r="X8" s="165"/>
    </row>
    <row r="9" spans="1:26" ht="18.75" customHeight="1">
      <c r="A9" s="47" t="s">
        <v>9</v>
      </c>
      <c r="B9" s="48">
        <v>30.3</v>
      </c>
      <c r="C9" s="48">
        <v>35</v>
      </c>
      <c r="D9" s="48">
        <v>22.4</v>
      </c>
      <c r="E9" s="48">
        <v>31.6</v>
      </c>
      <c r="F9" s="48">
        <v>25</v>
      </c>
      <c r="G9" s="48">
        <v>24.8</v>
      </c>
      <c r="H9" s="48">
        <v>25.4</v>
      </c>
      <c r="I9" s="48">
        <v>18.3</v>
      </c>
      <c r="J9" s="48">
        <v>21.6</v>
      </c>
      <c r="K9" s="48">
        <v>20.399999999999999</v>
      </c>
      <c r="L9" s="48">
        <v>26</v>
      </c>
      <c r="M9" s="48">
        <v>15.4</v>
      </c>
      <c r="N9" s="48">
        <v>27.2</v>
      </c>
      <c r="O9" s="48">
        <v>24</v>
      </c>
      <c r="P9" s="48">
        <v>26.5</v>
      </c>
      <c r="Q9" s="48">
        <v>26.1</v>
      </c>
      <c r="R9" s="48">
        <v>21.2</v>
      </c>
      <c r="S9" s="176">
        <v>20.6</v>
      </c>
      <c r="T9" s="177">
        <v>26.8</v>
      </c>
      <c r="U9" s="177">
        <v>22.8</v>
      </c>
      <c r="V9" s="165"/>
      <c r="W9" s="165"/>
      <c r="X9" s="165"/>
    </row>
    <row r="10" spans="1:26" ht="18.75" customHeight="1">
      <c r="A10" s="50" t="s">
        <v>10</v>
      </c>
      <c r="B10" s="51">
        <v>42.6</v>
      </c>
      <c r="C10" s="51">
        <v>57.4</v>
      </c>
      <c r="D10" s="51">
        <v>42.2</v>
      </c>
      <c r="E10" s="51">
        <v>66.5</v>
      </c>
      <c r="F10" s="51">
        <v>53.1</v>
      </c>
      <c r="G10" s="51">
        <v>55.7</v>
      </c>
      <c r="H10" s="51">
        <v>55.7</v>
      </c>
      <c r="I10" s="51">
        <v>30.4</v>
      </c>
      <c r="J10" s="51">
        <v>40.9</v>
      </c>
      <c r="K10" s="51">
        <v>33.5</v>
      </c>
      <c r="L10" s="51">
        <v>60</v>
      </c>
      <c r="M10" s="51">
        <v>23.7</v>
      </c>
      <c r="N10" s="51">
        <v>67.8</v>
      </c>
      <c r="O10" s="51">
        <v>37.6</v>
      </c>
      <c r="P10" s="51">
        <v>48</v>
      </c>
      <c r="Q10" s="51">
        <v>50.3</v>
      </c>
      <c r="R10" s="51">
        <v>68.400000000000006</v>
      </c>
      <c r="S10" s="178">
        <v>36.4</v>
      </c>
      <c r="T10" s="179">
        <v>60.6</v>
      </c>
      <c r="U10" s="179">
        <v>43.5</v>
      </c>
      <c r="V10" s="165"/>
      <c r="W10" s="165"/>
      <c r="X10" s="165"/>
    </row>
    <row r="11" spans="1:26" ht="18.75" customHeight="1">
      <c r="A11" s="49" t="s">
        <v>11</v>
      </c>
      <c r="B11" s="5"/>
      <c r="C11" s="5"/>
      <c r="D11" s="5"/>
      <c r="E11" s="5"/>
      <c r="F11" s="5"/>
      <c r="G11" s="127"/>
      <c r="H11" s="5"/>
      <c r="I11" s="5"/>
      <c r="J11" s="8"/>
      <c r="K11" s="8"/>
      <c r="L11" s="8"/>
      <c r="M11" s="8"/>
      <c r="N11" s="8"/>
      <c r="O11" s="8"/>
      <c r="P11" s="8"/>
      <c r="Q11" s="8"/>
      <c r="R11" s="8"/>
      <c r="S11" s="176"/>
      <c r="T11" s="177"/>
      <c r="U11" s="177"/>
      <c r="V11" s="165"/>
      <c r="W11" s="165"/>
      <c r="X11" s="165"/>
    </row>
    <row r="12" spans="1:26" ht="18.75" customHeight="1">
      <c r="A12" s="49" t="s">
        <v>12</v>
      </c>
      <c r="B12" s="5"/>
      <c r="C12" s="5"/>
      <c r="D12" s="5"/>
      <c r="E12" s="5"/>
      <c r="F12" s="5"/>
      <c r="G12" s="127"/>
      <c r="H12" s="5"/>
      <c r="I12" s="5">
        <v>1</v>
      </c>
      <c r="J12" s="8"/>
      <c r="K12" s="8">
        <v>1</v>
      </c>
      <c r="L12" s="8"/>
      <c r="M12" s="8">
        <v>1</v>
      </c>
      <c r="N12" s="8"/>
      <c r="O12" s="8"/>
      <c r="P12" s="8"/>
      <c r="Q12" s="8">
        <v>1</v>
      </c>
      <c r="R12" s="8">
        <v>1</v>
      </c>
      <c r="S12" s="176"/>
      <c r="T12" s="177"/>
      <c r="U12" s="177"/>
      <c r="V12" s="165"/>
      <c r="W12" s="165"/>
      <c r="X12" s="165"/>
    </row>
    <row r="13" spans="1:26" ht="18.75" customHeight="1">
      <c r="A13" s="49" t="s">
        <v>13</v>
      </c>
      <c r="B13" s="5"/>
      <c r="C13" s="5"/>
      <c r="D13" s="5"/>
      <c r="E13" s="5"/>
      <c r="F13" s="5"/>
      <c r="G13" s="127"/>
      <c r="H13" s="5"/>
      <c r="I13" s="5"/>
      <c r="J13" s="8"/>
      <c r="K13" s="8"/>
      <c r="L13" s="8"/>
      <c r="M13" s="8"/>
      <c r="N13" s="8"/>
      <c r="O13" s="8"/>
      <c r="P13" s="8"/>
      <c r="Q13" s="8"/>
      <c r="R13" s="8"/>
      <c r="S13" s="176"/>
      <c r="T13" s="177"/>
      <c r="U13" s="177"/>
      <c r="V13" s="165"/>
      <c r="W13" s="165"/>
      <c r="X13" s="165"/>
    </row>
    <row r="14" spans="1:26" ht="18.75" customHeight="1">
      <c r="A14" s="49" t="s">
        <v>14</v>
      </c>
      <c r="B14" s="5"/>
      <c r="C14" s="5"/>
      <c r="D14" s="5"/>
      <c r="E14" s="5"/>
      <c r="F14" s="5"/>
      <c r="G14" s="127"/>
      <c r="H14" s="5"/>
      <c r="I14" s="5"/>
      <c r="J14" s="8"/>
      <c r="K14" s="8"/>
      <c r="L14" s="8"/>
      <c r="M14" s="8"/>
      <c r="N14" s="8"/>
      <c r="O14" s="8"/>
      <c r="P14" s="8"/>
      <c r="Q14" s="8"/>
      <c r="R14" s="8"/>
      <c r="S14" s="176"/>
      <c r="T14" s="177"/>
      <c r="U14" s="177"/>
      <c r="V14" s="165"/>
      <c r="W14" s="165"/>
      <c r="X14" s="165"/>
    </row>
    <row r="15" spans="1:26" ht="18.75" customHeight="1">
      <c r="A15" s="44" t="s">
        <v>15</v>
      </c>
      <c r="B15" s="7"/>
      <c r="C15" s="7"/>
      <c r="D15" s="7"/>
      <c r="E15" s="7"/>
      <c r="F15" s="7"/>
      <c r="G15" s="12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176"/>
      <c r="T15" s="177"/>
      <c r="U15" s="177"/>
      <c r="V15" s="165"/>
      <c r="W15" s="165"/>
      <c r="X15" s="165"/>
    </row>
    <row r="16" spans="1:26" ht="18.75" customHeight="1">
      <c r="A16" s="44" t="s">
        <v>16</v>
      </c>
      <c r="B16" s="8"/>
      <c r="C16" s="8"/>
      <c r="D16" s="8"/>
      <c r="E16" s="8"/>
      <c r="F16" s="8"/>
      <c r="G16" s="127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176"/>
      <c r="T16" s="177"/>
      <c r="U16" s="177"/>
      <c r="V16" s="165"/>
      <c r="W16" s="165"/>
      <c r="X16" s="165"/>
    </row>
    <row r="17" spans="1:26" ht="18.75" customHeight="1">
      <c r="A17" s="44" t="s">
        <v>60</v>
      </c>
      <c r="B17" s="8"/>
      <c r="C17" s="8"/>
      <c r="D17" s="8"/>
      <c r="E17" s="8"/>
      <c r="F17" s="8"/>
      <c r="G17" s="127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176"/>
      <c r="T17" s="177"/>
      <c r="U17" s="177"/>
      <c r="V17" s="165"/>
      <c r="W17" s="165"/>
      <c r="X17" s="165"/>
    </row>
    <row r="18" spans="1:26" ht="18.75" customHeight="1">
      <c r="A18" s="44" t="s">
        <v>17</v>
      </c>
      <c r="B18" s="7"/>
      <c r="C18" s="7"/>
      <c r="D18" s="7"/>
      <c r="E18" s="7"/>
      <c r="F18" s="7"/>
      <c r="G18" s="12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176"/>
      <c r="T18" s="177"/>
      <c r="U18" s="177"/>
      <c r="V18" s="165"/>
      <c r="W18" s="165"/>
      <c r="X18" s="165"/>
    </row>
    <row r="19" spans="1:26" ht="18.75" customHeight="1" thickBot="1">
      <c r="A19" s="53" t="s">
        <v>18</v>
      </c>
      <c r="B19" s="54"/>
      <c r="C19" s="54"/>
      <c r="D19" s="54"/>
      <c r="E19" s="54"/>
      <c r="F19" s="54"/>
      <c r="G19" s="128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180"/>
      <c r="T19" s="181"/>
      <c r="U19" s="181"/>
      <c r="V19" s="165"/>
      <c r="W19" s="165"/>
      <c r="X19" s="165"/>
    </row>
    <row r="20" spans="1:26" ht="18.75" customHeight="1" thickTop="1" thickBot="1">
      <c r="A20" s="163" t="s">
        <v>61</v>
      </c>
      <c r="B20" s="164"/>
      <c r="C20" s="164"/>
      <c r="D20" s="164"/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82"/>
      <c r="T20" s="183"/>
      <c r="U20" s="183"/>
      <c r="V20" s="165"/>
      <c r="W20" s="165"/>
      <c r="X20" s="165"/>
    </row>
    <row r="21" spans="1:26" ht="15" customHeight="1">
      <c r="A21" s="186" t="s">
        <v>267</v>
      </c>
      <c r="B21" s="187"/>
      <c r="C21" s="187"/>
      <c r="D21" s="187"/>
      <c r="E21" s="187"/>
      <c r="F21" s="187"/>
      <c r="G21" s="187"/>
      <c r="H21" s="187"/>
      <c r="I21" s="187"/>
      <c r="J21" s="187"/>
      <c r="K21" s="187"/>
      <c r="L21" s="184"/>
      <c r="M21" s="184"/>
      <c r="N21" s="184"/>
      <c r="O21" s="184"/>
      <c r="P21" s="184"/>
      <c r="Q21" s="184"/>
      <c r="R21" s="184"/>
      <c r="S21" s="184"/>
      <c r="T21" s="184"/>
      <c r="U21" s="184"/>
      <c r="V21" s="184"/>
      <c r="W21" s="185"/>
      <c r="X21" s="185"/>
      <c r="Y21" s="165"/>
      <c r="Z21" s="165"/>
    </row>
    <row r="22" spans="1:26" ht="15" customHeight="1">
      <c r="A22" s="188" t="s">
        <v>266</v>
      </c>
      <c r="B22" s="187"/>
      <c r="C22" s="187"/>
      <c r="D22" s="187"/>
      <c r="E22" s="187"/>
      <c r="F22" s="187"/>
      <c r="G22" s="187"/>
      <c r="H22" s="187"/>
      <c r="I22" s="187"/>
      <c r="J22" s="187"/>
      <c r="K22" s="187"/>
      <c r="L22" s="184"/>
      <c r="M22" s="184"/>
      <c r="N22" s="184"/>
      <c r="O22" s="184"/>
      <c r="P22" s="184"/>
      <c r="Q22" s="184"/>
      <c r="R22" s="184"/>
      <c r="S22" s="184"/>
      <c r="T22" s="184"/>
      <c r="U22" s="184"/>
      <c r="V22" s="184"/>
      <c r="W22" s="185"/>
      <c r="X22" s="185"/>
      <c r="Y22" s="165"/>
      <c r="Z22" s="165"/>
    </row>
    <row r="23" spans="1:26" ht="15" customHeight="1">
      <c r="A23" s="187" t="s">
        <v>680</v>
      </c>
      <c r="B23" s="187"/>
      <c r="C23" s="187"/>
      <c r="D23" s="187"/>
      <c r="E23" s="187"/>
      <c r="F23" s="187"/>
      <c r="G23" s="187"/>
      <c r="H23" s="187"/>
      <c r="I23" s="187"/>
      <c r="J23" s="187"/>
      <c r="K23" s="187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184"/>
      <c r="W23" s="185"/>
      <c r="X23" s="185"/>
      <c r="Y23" s="165"/>
      <c r="Z23" s="165"/>
    </row>
    <row r="24" spans="1:26" ht="15" customHeight="1">
      <c r="A24" s="22" t="s">
        <v>265</v>
      </c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170"/>
      <c r="M24" s="170"/>
      <c r="N24" s="170"/>
      <c r="O24" s="170"/>
      <c r="P24" s="170"/>
      <c r="Q24" s="170"/>
      <c r="R24" s="170"/>
      <c r="S24" s="170"/>
      <c r="T24" s="170"/>
      <c r="U24" s="170"/>
      <c r="V24" s="170"/>
      <c r="W24" s="171"/>
      <c r="X24" s="171"/>
      <c r="Y24" s="165"/>
      <c r="Z24" s="165"/>
    </row>
    <row r="25" spans="1:26" ht="15" customHeight="1">
      <c r="A25" s="22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170"/>
      <c r="M25" s="170"/>
      <c r="N25" s="170"/>
      <c r="O25" s="170"/>
      <c r="P25" s="170"/>
      <c r="Q25" s="170"/>
      <c r="R25" s="170"/>
      <c r="S25" s="170"/>
      <c r="T25" s="170"/>
      <c r="U25" s="170"/>
      <c r="V25" s="170"/>
      <c r="W25" s="171"/>
      <c r="X25" s="171"/>
      <c r="Y25" s="165"/>
      <c r="Z25" s="165"/>
    </row>
    <row r="26" spans="1:26" ht="15" customHeight="1">
      <c r="A26" s="22"/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170"/>
      <c r="M26" s="170"/>
      <c r="N26" s="170"/>
      <c r="O26" s="170"/>
      <c r="P26" s="170"/>
      <c r="Q26" s="170"/>
      <c r="R26" s="170"/>
      <c r="S26" s="170"/>
      <c r="T26" s="170"/>
      <c r="U26" s="170"/>
      <c r="V26" s="170"/>
      <c r="W26" s="171"/>
      <c r="X26" s="171"/>
      <c r="Y26" s="165"/>
      <c r="Z26" s="165"/>
    </row>
    <row r="27" spans="1:26" ht="15" customHeight="1">
      <c r="A27" s="98"/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1"/>
      <c r="X27" s="171"/>
      <c r="Y27" s="165"/>
      <c r="Z27" s="165"/>
    </row>
    <row r="28" spans="1:26" ht="15" customHeight="1">
      <c r="A28" s="1" t="s">
        <v>625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170"/>
      <c r="W28" s="171"/>
      <c r="X28" s="171"/>
      <c r="Y28" s="165"/>
      <c r="Z28" s="165"/>
    </row>
    <row r="29" spans="1:26" ht="15" customHeight="1">
      <c r="A29" s="3" t="s">
        <v>261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170"/>
      <c r="W29" s="171"/>
      <c r="X29" s="171"/>
      <c r="Y29" s="165"/>
      <c r="Z29" s="165"/>
    </row>
    <row r="30" spans="1:26" ht="15" customHeight="1">
      <c r="A30" s="16" t="s">
        <v>262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09"/>
      <c r="W30" s="98"/>
      <c r="X30" s="98"/>
    </row>
    <row r="31" spans="1:26" ht="15" customHeight="1" thickBot="1">
      <c r="A31" s="45" t="s">
        <v>258</v>
      </c>
      <c r="B31" s="194"/>
      <c r="C31" s="194"/>
      <c r="D31" s="194"/>
      <c r="E31" s="194"/>
      <c r="F31" s="194"/>
      <c r="G31" s="194"/>
      <c r="H31" s="194"/>
      <c r="I31" s="194"/>
      <c r="J31" s="194"/>
      <c r="K31" s="194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170"/>
      <c r="W31" s="98"/>
      <c r="X31" s="98"/>
    </row>
    <row r="32" spans="1:26">
      <c r="A32" s="192" t="s">
        <v>0</v>
      </c>
      <c r="B32" s="193">
        <v>1</v>
      </c>
      <c r="C32" s="193">
        <v>2</v>
      </c>
      <c r="D32" s="193">
        <v>3</v>
      </c>
      <c r="E32" s="193">
        <v>4</v>
      </c>
      <c r="F32" s="193">
        <v>5</v>
      </c>
      <c r="G32" s="193">
        <v>6</v>
      </c>
      <c r="H32" s="193">
        <v>7</v>
      </c>
      <c r="I32" s="193">
        <v>8</v>
      </c>
      <c r="J32" s="199">
        <v>9</v>
      </c>
      <c r="K32" s="199">
        <v>10</v>
      </c>
      <c r="L32" s="200">
        <v>95</v>
      </c>
      <c r="M32" s="200">
        <v>12</v>
      </c>
      <c r="N32" s="200">
        <v>13</v>
      </c>
      <c r="O32" s="200">
        <v>14</v>
      </c>
      <c r="P32" s="200">
        <v>15</v>
      </c>
      <c r="Q32" s="200">
        <v>16</v>
      </c>
      <c r="R32" s="200">
        <v>17</v>
      </c>
      <c r="S32" s="200">
        <v>18</v>
      </c>
      <c r="T32" s="200">
        <v>19</v>
      </c>
      <c r="U32" s="172">
        <v>20</v>
      </c>
      <c r="V32" s="98"/>
      <c r="W32" s="98"/>
    </row>
    <row r="33" spans="1:24">
      <c r="A33" s="192" t="s">
        <v>1</v>
      </c>
      <c r="B33" s="195" t="s">
        <v>2</v>
      </c>
      <c r="C33" s="195" t="s">
        <v>2</v>
      </c>
      <c r="D33" s="195" t="s">
        <v>2</v>
      </c>
      <c r="E33" s="195" t="s">
        <v>2</v>
      </c>
      <c r="F33" s="195" t="s">
        <v>2</v>
      </c>
      <c r="G33" s="195" t="s">
        <v>5</v>
      </c>
      <c r="H33" s="195" t="s">
        <v>5</v>
      </c>
      <c r="I33" s="195" t="s">
        <v>5</v>
      </c>
      <c r="J33" s="200" t="s">
        <v>5</v>
      </c>
      <c r="K33" s="200" t="s">
        <v>4</v>
      </c>
      <c r="L33" s="200" t="s">
        <v>4</v>
      </c>
      <c r="M33" s="200" t="s">
        <v>4</v>
      </c>
      <c r="N33" s="200" t="s">
        <v>4</v>
      </c>
      <c r="O33" s="200" t="s">
        <v>4</v>
      </c>
      <c r="P33" s="200" t="s">
        <v>4</v>
      </c>
      <c r="Q33" s="200" t="s">
        <v>3</v>
      </c>
      <c r="R33" s="200" t="s">
        <v>3</v>
      </c>
      <c r="S33" s="200" t="s">
        <v>3</v>
      </c>
      <c r="T33" s="200" t="s">
        <v>3</v>
      </c>
      <c r="U33" s="172" t="s">
        <v>3</v>
      </c>
      <c r="V33" s="98"/>
      <c r="W33" s="98"/>
    </row>
    <row r="34" spans="1:24" ht="150" customHeight="1">
      <c r="A34" s="196" t="s">
        <v>6</v>
      </c>
      <c r="B34" s="197" t="s">
        <v>85</v>
      </c>
      <c r="C34" s="197" t="s">
        <v>85</v>
      </c>
      <c r="D34" s="197" t="s">
        <v>85</v>
      </c>
      <c r="E34" s="197" t="s">
        <v>85</v>
      </c>
      <c r="F34" s="198" t="s">
        <v>85</v>
      </c>
      <c r="G34" s="198" t="s">
        <v>88</v>
      </c>
      <c r="H34" s="198" t="s">
        <v>85</v>
      </c>
      <c r="I34" s="198" t="s">
        <v>85</v>
      </c>
      <c r="J34" s="198" t="s">
        <v>85</v>
      </c>
      <c r="K34" s="197" t="s">
        <v>85</v>
      </c>
      <c r="L34" s="201" t="s">
        <v>85</v>
      </c>
      <c r="M34" s="201" t="s">
        <v>85</v>
      </c>
      <c r="N34" s="201" t="s">
        <v>85</v>
      </c>
      <c r="O34" s="201" t="s">
        <v>85</v>
      </c>
      <c r="P34" s="201" t="s">
        <v>85</v>
      </c>
      <c r="Q34" s="201" t="s">
        <v>85</v>
      </c>
      <c r="R34" s="201" t="s">
        <v>85</v>
      </c>
      <c r="S34" s="201" t="s">
        <v>89</v>
      </c>
      <c r="T34" s="201" t="s">
        <v>85</v>
      </c>
      <c r="U34" s="174" t="s">
        <v>85</v>
      </c>
      <c r="V34" s="98"/>
      <c r="W34" s="98"/>
    </row>
    <row r="35" spans="1:24" ht="18.75" customHeight="1">
      <c r="A35" s="47" t="s">
        <v>7</v>
      </c>
      <c r="B35" s="12"/>
      <c r="C35" s="12"/>
      <c r="D35" s="66" t="s">
        <v>8</v>
      </c>
      <c r="E35" s="12" t="s">
        <v>39</v>
      </c>
      <c r="F35" s="12"/>
      <c r="G35" s="12" t="s">
        <v>8</v>
      </c>
      <c r="H35" s="66" t="s">
        <v>39</v>
      </c>
      <c r="I35" s="12"/>
      <c r="J35" s="12"/>
      <c r="K35" s="12"/>
      <c r="L35" s="13"/>
      <c r="M35" s="13"/>
      <c r="N35" s="13"/>
      <c r="O35" s="13" t="s">
        <v>39</v>
      </c>
      <c r="P35" s="13"/>
      <c r="Q35" s="13" t="s">
        <v>39</v>
      </c>
      <c r="R35" s="13"/>
      <c r="S35" s="13" t="s">
        <v>39</v>
      </c>
      <c r="T35" s="13"/>
      <c r="U35" s="205" t="s">
        <v>264</v>
      </c>
      <c r="V35" s="98"/>
      <c r="W35" s="98"/>
    </row>
    <row r="36" spans="1:24" ht="18.75" customHeight="1">
      <c r="A36" s="47" t="s">
        <v>9</v>
      </c>
      <c r="B36" s="66">
        <v>19.100000000000001</v>
      </c>
      <c r="C36" s="66">
        <v>18.100000000000001</v>
      </c>
      <c r="D36" s="66">
        <v>22.2</v>
      </c>
      <c r="E36" s="66">
        <v>15.3</v>
      </c>
      <c r="F36" s="66">
        <v>18.399999999999999</v>
      </c>
      <c r="G36" s="66">
        <v>19.7</v>
      </c>
      <c r="H36" s="66">
        <v>12.7</v>
      </c>
      <c r="I36" s="12">
        <v>16.5</v>
      </c>
      <c r="J36" s="66">
        <v>17.399999999999999</v>
      </c>
      <c r="K36" s="66">
        <v>18.3</v>
      </c>
      <c r="L36" s="66">
        <v>17.100000000000001</v>
      </c>
      <c r="M36" s="66">
        <v>16.8</v>
      </c>
      <c r="N36" s="66">
        <v>18.600000000000001</v>
      </c>
      <c r="O36" s="66">
        <v>15.3</v>
      </c>
      <c r="P36" s="66">
        <v>15.6</v>
      </c>
      <c r="Q36" s="66">
        <v>11.2</v>
      </c>
      <c r="R36" s="66">
        <v>17.3</v>
      </c>
      <c r="S36" s="66">
        <v>13.6</v>
      </c>
      <c r="T36" s="66">
        <v>18</v>
      </c>
      <c r="U36" s="205">
        <v>20.3</v>
      </c>
      <c r="V36" s="98"/>
      <c r="W36" s="98"/>
    </row>
    <row r="37" spans="1:24" ht="18.75" customHeight="1">
      <c r="A37" s="50" t="s">
        <v>10</v>
      </c>
      <c r="B37" s="67">
        <v>24.8</v>
      </c>
      <c r="C37" s="67">
        <v>22.9</v>
      </c>
      <c r="D37" s="67">
        <v>42.4</v>
      </c>
      <c r="E37" s="67">
        <v>19.3</v>
      </c>
      <c r="F37" s="67">
        <v>25.1</v>
      </c>
      <c r="G37" s="67">
        <v>41.3</v>
      </c>
      <c r="H37" s="67">
        <v>14.7</v>
      </c>
      <c r="I37" s="77">
        <v>20.2</v>
      </c>
      <c r="J37" s="67">
        <v>22.6</v>
      </c>
      <c r="K37" s="67">
        <v>25.4</v>
      </c>
      <c r="L37" s="67">
        <v>25.8</v>
      </c>
      <c r="M37" s="67">
        <v>19</v>
      </c>
      <c r="N37" s="67">
        <v>25.7</v>
      </c>
      <c r="O37" s="67">
        <v>15.3</v>
      </c>
      <c r="P37" s="67">
        <v>22.2</v>
      </c>
      <c r="Q37" s="67">
        <v>12.7</v>
      </c>
      <c r="R37" s="67">
        <v>19.899999999999999</v>
      </c>
      <c r="S37" s="67">
        <v>16.5</v>
      </c>
      <c r="T37" s="67">
        <v>24.6</v>
      </c>
      <c r="U37" s="178">
        <v>32.200000000000003</v>
      </c>
      <c r="V37" s="98"/>
      <c r="W37" s="98"/>
    </row>
    <row r="38" spans="1:24" ht="18.75" customHeight="1">
      <c r="A38" s="10" t="s">
        <v>11</v>
      </c>
      <c r="B38" s="12"/>
      <c r="C38" s="12"/>
      <c r="D38" s="129"/>
      <c r="E38" s="12"/>
      <c r="F38" s="12"/>
      <c r="G38" s="12"/>
      <c r="H38" s="66"/>
      <c r="I38" s="129"/>
      <c r="J38" s="12"/>
      <c r="K38" s="12"/>
      <c r="L38" s="13"/>
      <c r="M38" s="13"/>
      <c r="N38" s="13"/>
      <c r="O38" s="13"/>
      <c r="P38" s="13"/>
      <c r="Q38" s="13"/>
      <c r="R38" s="13"/>
      <c r="S38" s="13">
        <v>1</v>
      </c>
      <c r="T38" s="13"/>
      <c r="U38" s="205"/>
      <c r="V38" s="98"/>
      <c r="W38" s="98"/>
    </row>
    <row r="39" spans="1:24" ht="18.75" customHeight="1">
      <c r="A39" s="10" t="s">
        <v>12</v>
      </c>
      <c r="B39" s="12"/>
      <c r="C39" s="12"/>
      <c r="D39" s="129"/>
      <c r="E39" s="12"/>
      <c r="F39" s="12"/>
      <c r="G39" s="12"/>
      <c r="H39" s="66"/>
      <c r="I39" s="129"/>
      <c r="J39" s="12"/>
      <c r="K39" s="12"/>
      <c r="L39" s="13"/>
      <c r="M39" s="13"/>
      <c r="N39" s="13"/>
      <c r="O39" s="13"/>
      <c r="P39" s="13"/>
      <c r="Q39" s="13"/>
      <c r="R39" s="13"/>
      <c r="S39" s="13"/>
      <c r="T39" s="13"/>
      <c r="U39" s="205"/>
      <c r="V39" s="98"/>
      <c r="W39" s="98"/>
    </row>
    <row r="40" spans="1:24" ht="18.75" customHeight="1">
      <c r="A40" s="10" t="s">
        <v>13</v>
      </c>
      <c r="B40" s="12"/>
      <c r="C40" s="12"/>
      <c r="D40" s="129"/>
      <c r="E40" s="12"/>
      <c r="F40" s="12"/>
      <c r="G40" s="12"/>
      <c r="H40" s="74">
        <v>1</v>
      </c>
      <c r="I40" s="129"/>
      <c r="J40" s="12"/>
      <c r="K40" s="12"/>
      <c r="L40" s="13"/>
      <c r="M40" s="13"/>
      <c r="N40" s="13"/>
      <c r="O40" s="13">
        <v>1</v>
      </c>
      <c r="P40" s="13"/>
      <c r="Q40" s="13">
        <v>1</v>
      </c>
      <c r="R40" s="13"/>
      <c r="S40" s="13">
        <v>1</v>
      </c>
      <c r="T40" s="13"/>
      <c r="U40" s="205"/>
      <c r="V40" s="98"/>
      <c r="W40" s="98"/>
    </row>
    <row r="41" spans="1:24" ht="18.75" customHeight="1">
      <c r="A41" s="10" t="s">
        <v>14</v>
      </c>
      <c r="B41" s="12"/>
      <c r="C41" s="12"/>
      <c r="D41" s="129"/>
      <c r="E41" s="12"/>
      <c r="F41" s="12"/>
      <c r="G41" s="12"/>
      <c r="H41" s="66"/>
      <c r="I41" s="129"/>
      <c r="J41" s="12"/>
      <c r="K41" s="12"/>
      <c r="L41" s="13"/>
      <c r="M41" s="13"/>
      <c r="N41" s="13"/>
      <c r="O41" s="13"/>
      <c r="P41" s="13"/>
      <c r="Q41" s="13"/>
      <c r="R41" s="13"/>
      <c r="S41" s="13"/>
      <c r="T41" s="13"/>
      <c r="U41" s="205"/>
      <c r="V41" s="98"/>
      <c r="W41" s="98"/>
    </row>
    <row r="42" spans="1:24" ht="18.75" customHeight="1">
      <c r="A42" s="25" t="s">
        <v>15</v>
      </c>
      <c r="B42" s="15"/>
      <c r="C42" s="15"/>
      <c r="D42" s="129"/>
      <c r="E42" s="15"/>
      <c r="F42" s="15"/>
      <c r="G42" s="15"/>
      <c r="H42" s="66"/>
      <c r="I42" s="129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205"/>
      <c r="V42" s="98"/>
      <c r="W42" s="98"/>
    </row>
    <row r="43" spans="1:24" ht="18.75" customHeight="1">
      <c r="A43" s="25" t="s">
        <v>16</v>
      </c>
      <c r="B43" s="13"/>
      <c r="C43" s="13"/>
      <c r="D43" s="129"/>
      <c r="E43" s="13"/>
      <c r="F43" s="13"/>
      <c r="G43" s="13"/>
      <c r="H43" s="66"/>
      <c r="I43" s="129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205"/>
      <c r="V43" s="98"/>
      <c r="W43" s="98"/>
    </row>
    <row r="44" spans="1:24" ht="18.75" customHeight="1">
      <c r="A44" s="25" t="s">
        <v>60</v>
      </c>
      <c r="B44" s="13"/>
      <c r="C44" s="13"/>
      <c r="D44" s="129"/>
      <c r="E44" s="13"/>
      <c r="F44" s="13"/>
      <c r="G44" s="13"/>
      <c r="H44" s="66"/>
      <c r="I44" s="129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205"/>
      <c r="V44" s="98"/>
      <c r="W44" s="98"/>
    </row>
    <row r="45" spans="1:24" ht="18.75" customHeight="1">
      <c r="A45" s="25" t="s">
        <v>17</v>
      </c>
      <c r="B45" s="15"/>
      <c r="C45" s="15"/>
      <c r="D45" s="129"/>
      <c r="E45" s="15"/>
      <c r="F45" s="15"/>
      <c r="G45" s="15"/>
      <c r="H45" s="66"/>
      <c r="I45" s="129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205"/>
      <c r="V45" s="98"/>
      <c r="W45" s="98"/>
    </row>
    <row r="46" spans="1:24" ht="19.5" customHeight="1" thickBot="1">
      <c r="A46" s="64" t="s">
        <v>18</v>
      </c>
      <c r="B46" s="65"/>
      <c r="C46" s="65"/>
      <c r="D46" s="130"/>
      <c r="E46" s="65"/>
      <c r="F46" s="65"/>
      <c r="G46" s="65"/>
      <c r="H46" s="204"/>
      <c r="I46" s="130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180"/>
      <c r="V46" s="98"/>
      <c r="W46" s="98"/>
    </row>
    <row r="47" spans="1:24" ht="17.25" thickTop="1" thickBot="1">
      <c r="A47" s="202" t="s">
        <v>61</v>
      </c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182"/>
      <c r="V47" s="98"/>
      <c r="W47" s="98"/>
    </row>
    <row r="48" spans="1:24" ht="15" customHeight="1">
      <c r="A48" s="23" t="s">
        <v>268</v>
      </c>
      <c r="B48" s="131"/>
      <c r="C48" s="131"/>
      <c r="D48" s="131"/>
      <c r="E48" s="131"/>
      <c r="F48" s="131"/>
      <c r="G48" s="131"/>
      <c r="H48" s="131"/>
      <c r="I48" s="131"/>
      <c r="J48" s="131"/>
      <c r="K48" s="131"/>
      <c r="L48" s="131"/>
      <c r="M48" s="131"/>
      <c r="N48" s="131"/>
      <c r="O48" s="131"/>
      <c r="P48" s="131"/>
      <c r="Q48" s="131"/>
      <c r="R48" s="131"/>
      <c r="S48" s="131"/>
      <c r="T48" s="131"/>
      <c r="U48" s="131"/>
      <c r="V48" s="209"/>
      <c r="W48" s="98"/>
      <c r="X48" s="98"/>
    </row>
    <row r="49" spans="1:24">
      <c r="A49" s="22" t="s">
        <v>680</v>
      </c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209"/>
      <c r="W49" s="98"/>
      <c r="X49" s="98"/>
    </row>
    <row r="50" spans="1:24">
      <c r="A50" s="98" t="s">
        <v>265</v>
      </c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209"/>
      <c r="W50" s="98"/>
      <c r="X50" s="98"/>
    </row>
    <row r="51" spans="1:24">
      <c r="A51" s="98"/>
      <c r="B51" s="98"/>
      <c r="C51" s="98"/>
      <c r="D51" s="98"/>
      <c r="E51" s="98"/>
      <c r="F51" s="98"/>
      <c r="G51" s="98"/>
      <c r="H51" s="98"/>
      <c r="I51" s="98"/>
      <c r="J51" s="98"/>
      <c r="K51" s="98"/>
      <c r="L51" s="170"/>
      <c r="M51" s="170"/>
      <c r="N51" s="170"/>
      <c r="O51" s="170"/>
      <c r="P51" s="170"/>
      <c r="Q51" s="170"/>
      <c r="R51" s="170"/>
      <c r="S51" s="170"/>
      <c r="T51" s="170"/>
      <c r="U51" s="170"/>
      <c r="V51" s="209"/>
      <c r="W51" s="98"/>
      <c r="X51" s="98"/>
    </row>
    <row r="52" spans="1:24">
      <c r="A52" s="98"/>
      <c r="B52" s="98"/>
      <c r="C52" s="98"/>
      <c r="D52" s="98"/>
      <c r="E52" s="98"/>
      <c r="F52" s="98"/>
      <c r="G52" s="98"/>
      <c r="H52" s="98"/>
      <c r="I52" s="98"/>
      <c r="J52" s="98"/>
      <c r="K52" s="98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209"/>
      <c r="W52" s="98"/>
      <c r="X52" s="98"/>
    </row>
    <row r="53" spans="1:24">
      <c r="A53" s="98"/>
      <c r="B53" s="98"/>
      <c r="C53" s="98"/>
      <c r="D53" s="98"/>
      <c r="E53" s="98"/>
      <c r="F53" s="98"/>
      <c r="G53" s="98"/>
      <c r="H53" s="98"/>
      <c r="I53" s="98"/>
      <c r="J53" s="98"/>
      <c r="K53" s="98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98"/>
      <c r="W53" s="98"/>
      <c r="X53" s="98"/>
    </row>
    <row r="54" spans="1:24">
      <c r="A54" s="98"/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98"/>
      <c r="W54" s="98"/>
      <c r="X54" s="98"/>
    </row>
  </sheetData>
  <phoneticPr fontId="5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51"/>
  <sheetViews>
    <sheetView view="pageBreakPreview" zoomScale="80" zoomScaleNormal="100" zoomScaleSheetLayoutView="80" workbookViewId="0"/>
  </sheetViews>
  <sheetFormatPr defaultColWidth="9" defaultRowHeight="14.25"/>
  <cols>
    <col min="1" max="1" width="23.25" style="2" customWidth="1"/>
    <col min="2" max="23" width="6" style="2" customWidth="1"/>
    <col min="24" max="24" width="5.875" style="2" customWidth="1"/>
    <col min="25" max="16384" width="9" style="2"/>
  </cols>
  <sheetData>
    <row r="1" spans="1:26" ht="15" customHeight="1">
      <c r="A1" s="1" t="s">
        <v>626</v>
      </c>
    </row>
    <row r="2" spans="1:26" ht="15" customHeight="1">
      <c r="A2" s="3" t="s">
        <v>269</v>
      </c>
    </row>
    <row r="3" spans="1:26" ht="15" customHeight="1">
      <c r="A3" s="16" t="s">
        <v>270</v>
      </c>
    </row>
    <row r="4" spans="1:26" ht="15" customHeight="1" thickBot="1">
      <c r="A4" s="16" t="s">
        <v>48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">
      <c r="A5" s="38" t="s">
        <v>0</v>
      </c>
      <c r="B5" s="69">
        <v>1</v>
      </c>
      <c r="C5" s="69">
        <v>2</v>
      </c>
      <c r="D5" s="70" t="s">
        <v>35</v>
      </c>
      <c r="E5" s="69">
        <v>4</v>
      </c>
      <c r="F5" s="70" t="s">
        <v>36</v>
      </c>
      <c r="G5" s="69">
        <v>6</v>
      </c>
      <c r="H5" s="71">
        <v>7</v>
      </c>
      <c r="I5" s="71">
        <v>8</v>
      </c>
      <c r="J5" s="69">
        <v>9</v>
      </c>
      <c r="K5" s="69">
        <v>10</v>
      </c>
      <c r="L5" s="69">
        <v>11</v>
      </c>
      <c r="M5" s="69">
        <v>12</v>
      </c>
      <c r="N5" s="69">
        <v>13</v>
      </c>
      <c r="O5" s="69">
        <v>14</v>
      </c>
      <c r="P5" s="69">
        <v>15</v>
      </c>
      <c r="Q5" s="69">
        <v>16</v>
      </c>
      <c r="R5" s="69">
        <v>17</v>
      </c>
      <c r="S5" s="212">
        <v>18</v>
      </c>
      <c r="T5" s="69">
        <v>19</v>
      </c>
      <c r="U5" s="69">
        <v>20</v>
      </c>
      <c r="V5" s="4"/>
      <c r="W5" s="4"/>
      <c r="X5" s="4"/>
      <c r="Y5" s="4"/>
      <c r="Z5" s="4"/>
    </row>
    <row r="6" spans="1:26" ht="15">
      <c r="A6" s="39" t="s">
        <v>1</v>
      </c>
      <c r="B6" s="40" t="s">
        <v>2</v>
      </c>
      <c r="C6" s="40" t="s">
        <v>2</v>
      </c>
      <c r="D6" s="40" t="s">
        <v>2</v>
      </c>
      <c r="E6" s="40" t="s">
        <v>2</v>
      </c>
      <c r="F6" s="40" t="s">
        <v>2</v>
      </c>
      <c r="G6" s="40" t="s">
        <v>3</v>
      </c>
      <c r="H6" s="41" t="s">
        <v>3</v>
      </c>
      <c r="I6" s="41" t="s">
        <v>3</v>
      </c>
      <c r="J6" s="40" t="s">
        <v>3</v>
      </c>
      <c r="K6" s="40" t="s">
        <v>3</v>
      </c>
      <c r="L6" s="40" t="s">
        <v>4</v>
      </c>
      <c r="M6" s="40" t="s">
        <v>4</v>
      </c>
      <c r="N6" s="40" t="s">
        <v>4</v>
      </c>
      <c r="O6" s="40" t="s">
        <v>4</v>
      </c>
      <c r="P6" s="40" t="s">
        <v>4</v>
      </c>
      <c r="Q6" s="40" t="s">
        <v>5</v>
      </c>
      <c r="R6" s="40" t="s">
        <v>5</v>
      </c>
      <c r="S6" s="213" t="s">
        <v>5</v>
      </c>
      <c r="T6" s="40" t="s">
        <v>5</v>
      </c>
      <c r="U6" s="40" t="s">
        <v>5</v>
      </c>
      <c r="V6" s="4"/>
      <c r="W6" s="4"/>
      <c r="X6" s="4"/>
      <c r="Y6" s="4"/>
      <c r="Z6" s="4"/>
    </row>
    <row r="7" spans="1:26" ht="150" customHeight="1">
      <c r="A7" s="42" t="s">
        <v>6</v>
      </c>
      <c r="B7" s="43" t="s">
        <v>37</v>
      </c>
      <c r="C7" s="43" t="s">
        <v>37</v>
      </c>
      <c r="D7" s="43" t="s">
        <v>37</v>
      </c>
      <c r="E7" s="43" t="s">
        <v>37</v>
      </c>
      <c r="F7" s="43" t="s">
        <v>37</v>
      </c>
      <c r="G7" s="43" t="s">
        <v>37</v>
      </c>
      <c r="H7" s="43" t="s">
        <v>38</v>
      </c>
      <c r="I7" s="43" t="s">
        <v>37</v>
      </c>
      <c r="J7" s="43" t="s">
        <v>37</v>
      </c>
      <c r="K7" s="43" t="s">
        <v>37</v>
      </c>
      <c r="L7" s="43" t="s">
        <v>37</v>
      </c>
      <c r="M7" s="43" t="s">
        <v>37</v>
      </c>
      <c r="N7" s="43" t="s">
        <v>37</v>
      </c>
      <c r="O7" s="43" t="s">
        <v>37</v>
      </c>
      <c r="P7" s="43" t="s">
        <v>37</v>
      </c>
      <c r="Q7" s="43" t="s">
        <v>37</v>
      </c>
      <c r="R7" s="43" t="s">
        <v>37</v>
      </c>
      <c r="S7" s="214" t="s">
        <v>37</v>
      </c>
      <c r="T7" s="43" t="s">
        <v>37</v>
      </c>
      <c r="U7" s="43" t="s">
        <v>37</v>
      </c>
      <c r="V7" s="4"/>
      <c r="W7" s="4"/>
      <c r="X7" s="4"/>
      <c r="Y7" s="4"/>
      <c r="Z7" s="4"/>
    </row>
    <row r="8" spans="1:26" ht="18.75" customHeight="1">
      <c r="A8" s="63" t="s">
        <v>7</v>
      </c>
      <c r="B8" s="72"/>
      <c r="C8" s="72"/>
      <c r="D8" s="72"/>
      <c r="E8" s="72" t="s">
        <v>39</v>
      </c>
      <c r="F8" s="72"/>
      <c r="G8" s="72" t="s">
        <v>271</v>
      </c>
      <c r="H8" s="72" t="s">
        <v>8</v>
      </c>
      <c r="I8" s="72"/>
      <c r="J8" s="72"/>
      <c r="K8" s="72"/>
      <c r="L8" s="72"/>
      <c r="M8" s="72"/>
      <c r="N8" s="72"/>
      <c r="O8" s="72" t="s">
        <v>8</v>
      </c>
      <c r="P8" s="72"/>
      <c r="Q8" s="72" t="s">
        <v>39</v>
      </c>
      <c r="R8" s="72"/>
      <c r="S8" s="215" t="s">
        <v>272</v>
      </c>
      <c r="T8" s="72" t="s">
        <v>39</v>
      </c>
      <c r="U8" s="72" t="s">
        <v>39</v>
      </c>
      <c r="V8" s="4"/>
      <c r="W8" s="4"/>
      <c r="X8" s="4"/>
      <c r="Y8" s="4"/>
      <c r="Z8" s="4"/>
    </row>
    <row r="9" spans="1:26" ht="18.75" customHeight="1">
      <c r="A9" s="47" t="s">
        <v>9</v>
      </c>
      <c r="B9" s="6">
        <v>17.399999999999999</v>
      </c>
      <c r="C9" s="6">
        <v>15.7</v>
      </c>
      <c r="D9" s="6">
        <v>18.100000000000001</v>
      </c>
      <c r="E9" s="6">
        <v>13.9</v>
      </c>
      <c r="F9" s="6">
        <v>18.399999999999999</v>
      </c>
      <c r="G9" s="6">
        <v>19.5</v>
      </c>
      <c r="H9" s="6">
        <v>21.1</v>
      </c>
      <c r="I9" s="6">
        <v>18.899999999999999</v>
      </c>
      <c r="J9" s="6">
        <v>18.3</v>
      </c>
      <c r="K9" s="6">
        <v>16.8</v>
      </c>
      <c r="L9" s="6">
        <v>19.100000000000001</v>
      </c>
      <c r="M9" s="6">
        <v>17.399999999999999</v>
      </c>
      <c r="N9" s="6">
        <v>17</v>
      </c>
      <c r="O9" s="6">
        <v>20.3</v>
      </c>
      <c r="P9" s="6">
        <v>19.399999999999999</v>
      </c>
      <c r="Q9" s="6">
        <v>14.6</v>
      </c>
      <c r="R9" s="6">
        <v>15.6</v>
      </c>
      <c r="S9" s="216"/>
      <c r="T9" s="6">
        <v>14.4</v>
      </c>
      <c r="U9" s="6">
        <v>14.7</v>
      </c>
      <c r="V9" s="4"/>
      <c r="W9" s="4"/>
      <c r="X9" s="4"/>
      <c r="Y9" s="4"/>
      <c r="Z9" s="4"/>
    </row>
    <row r="10" spans="1:26" ht="18.75" customHeight="1">
      <c r="A10" s="50" t="s">
        <v>10</v>
      </c>
      <c r="B10" s="52">
        <v>23.2</v>
      </c>
      <c r="C10" s="52">
        <v>16.8</v>
      </c>
      <c r="D10" s="52">
        <v>18.8</v>
      </c>
      <c r="E10" s="52">
        <v>15.8</v>
      </c>
      <c r="F10" s="52">
        <v>19.3</v>
      </c>
      <c r="G10" s="52">
        <v>25.9</v>
      </c>
      <c r="H10" s="52">
        <v>28.4</v>
      </c>
      <c r="I10" s="52">
        <v>23.5</v>
      </c>
      <c r="J10" s="52">
        <v>18.600000000000001</v>
      </c>
      <c r="K10" s="52">
        <v>19.600000000000001</v>
      </c>
      <c r="L10" s="52">
        <v>16.5</v>
      </c>
      <c r="M10" s="52">
        <v>16.399999999999999</v>
      </c>
      <c r="N10" s="52">
        <v>16.7</v>
      </c>
      <c r="O10" s="52">
        <v>22.4</v>
      </c>
      <c r="P10" s="52">
        <v>20.9</v>
      </c>
      <c r="Q10" s="52">
        <v>22.5</v>
      </c>
      <c r="R10" s="52">
        <v>17.7</v>
      </c>
      <c r="S10" s="217"/>
      <c r="T10" s="52">
        <v>12.3</v>
      </c>
      <c r="U10" s="52">
        <v>18.600000000000001</v>
      </c>
      <c r="V10" s="4"/>
      <c r="W10" s="4"/>
      <c r="X10" s="4"/>
      <c r="Y10" s="4"/>
      <c r="Z10" s="4"/>
    </row>
    <row r="11" spans="1:26" ht="18.75" customHeight="1">
      <c r="A11" s="49" t="s">
        <v>11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189"/>
      <c r="T11" s="5">
        <v>1</v>
      </c>
      <c r="U11" s="5">
        <v>1</v>
      </c>
      <c r="V11" s="4"/>
      <c r="W11" s="4"/>
      <c r="X11" s="4"/>
      <c r="Y11" s="4"/>
      <c r="Z11" s="4"/>
    </row>
    <row r="12" spans="1:26" ht="18.75" customHeight="1">
      <c r="A12" s="49" t="s">
        <v>12</v>
      </c>
      <c r="B12" s="5">
        <v>1</v>
      </c>
      <c r="C12" s="5">
        <v>1</v>
      </c>
      <c r="D12" s="5"/>
      <c r="E12" s="5">
        <v>1</v>
      </c>
      <c r="F12" s="5">
        <v>1</v>
      </c>
      <c r="G12" s="5"/>
      <c r="H12" s="5">
        <v>1</v>
      </c>
      <c r="I12" s="5">
        <v>1</v>
      </c>
      <c r="J12" s="5"/>
      <c r="K12" s="5">
        <v>1</v>
      </c>
      <c r="L12" s="5">
        <v>1</v>
      </c>
      <c r="M12" s="5">
        <v>1</v>
      </c>
      <c r="N12" s="5">
        <v>1</v>
      </c>
      <c r="O12" s="5">
        <v>1</v>
      </c>
      <c r="P12" s="5">
        <v>1</v>
      </c>
      <c r="Q12" s="5"/>
      <c r="R12" s="5">
        <v>1</v>
      </c>
      <c r="S12" s="189"/>
      <c r="T12" s="5">
        <v>1</v>
      </c>
      <c r="U12" s="5">
        <v>1</v>
      </c>
      <c r="V12" s="4"/>
      <c r="W12" s="4"/>
      <c r="X12" s="4"/>
      <c r="Y12" s="4"/>
      <c r="Z12" s="4"/>
    </row>
    <row r="13" spans="1:26" ht="18.75" customHeight="1">
      <c r="A13" s="49" t="s">
        <v>13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189"/>
      <c r="T13" s="5"/>
      <c r="U13" s="5"/>
      <c r="V13" s="4"/>
      <c r="W13" s="4"/>
      <c r="X13" s="4"/>
      <c r="Y13" s="4"/>
      <c r="Z13" s="4"/>
    </row>
    <row r="14" spans="1:26" ht="18.75" customHeight="1">
      <c r="A14" s="49" t="s">
        <v>14</v>
      </c>
      <c r="B14" s="5"/>
      <c r="C14" s="5"/>
      <c r="D14" s="5"/>
      <c r="E14" s="5"/>
      <c r="F14" s="5"/>
      <c r="G14" s="5"/>
      <c r="H14" s="5"/>
      <c r="I14" s="5">
        <v>1</v>
      </c>
      <c r="J14" s="5"/>
      <c r="K14" s="5"/>
      <c r="L14" s="5"/>
      <c r="M14" s="5"/>
      <c r="N14" s="5"/>
      <c r="O14" s="5"/>
      <c r="P14" s="5"/>
      <c r="Q14" s="5"/>
      <c r="R14" s="5"/>
      <c r="S14" s="189"/>
      <c r="T14" s="5"/>
      <c r="U14" s="5"/>
      <c r="V14" s="4"/>
      <c r="W14" s="4"/>
      <c r="X14" s="4"/>
      <c r="Y14" s="4"/>
      <c r="Z14" s="4"/>
    </row>
    <row r="15" spans="1:26" ht="18.75" customHeight="1">
      <c r="A15" s="44" t="s">
        <v>15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190"/>
      <c r="T15" s="7"/>
      <c r="U15" s="7"/>
      <c r="V15" s="4"/>
      <c r="W15" s="4"/>
      <c r="X15" s="4"/>
      <c r="Y15" s="4"/>
      <c r="Z15" s="4"/>
    </row>
    <row r="16" spans="1:26" ht="18.75" customHeight="1">
      <c r="A16" s="44" t="s">
        <v>16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189"/>
      <c r="T16" s="8"/>
      <c r="U16" s="8"/>
      <c r="V16" s="4"/>
      <c r="W16" s="4"/>
      <c r="X16" s="4"/>
      <c r="Y16" s="4"/>
      <c r="Z16" s="4"/>
    </row>
    <row r="17" spans="1:26" ht="18.75" customHeight="1">
      <c r="A17" s="44" t="s">
        <v>60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189"/>
      <c r="T17" s="8"/>
      <c r="U17" s="8"/>
      <c r="V17" s="4"/>
      <c r="W17" s="4"/>
      <c r="X17" s="4"/>
      <c r="Y17" s="4"/>
      <c r="Z17" s="4"/>
    </row>
    <row r="18" spans="1:26" ht="18.75" customHeight="1">
      <c r="A18" s="44" t="s">
        <v>17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190"/>
      <c r="T18" s="7"/>
      <c r="U18" s="7"/>
      <c r="V18" s="4"/>
      <c r="W18" s="4"/>
      <c r="X18" s="4"/>
      <c r="Y18" s="4"/>
      <c r="Z18" s="4"/>
    </row>
    <row r="19" spans="1:26" ht="18.75" customHeight="1" thickBot="1">
      <c r="A19" s="53" t="s">
        <v>18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191"/>
      <c r="T19" s="54"/>
      <c r="U19" s="54"/>
      <c r="V19" s="4"/>
      <c r="W19" s="4"/>
      <c r="X19" s="4"/>
      <c r="Y19" s="4"/>
      <c r="Z19" s="4"/>
    </row>
    <row r="20" spans="1:26" ht="18.75" customHeight="1" thickTop="1" thickBot="1">
      <c r="A20" s="45" t="s">
        <v>19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218"/>
      <c r="T20" s="46"/>
      <c r="U20" s="46"/>
      <c r="V20" s="4"/>
      <c r="W20" s="4"/>
      <c r="X20" s="4"/>
      <c r="Y20" s="4"/>
      <c r="Z20" s="4"/>
    </row>
    <row r="21" spans="1:26" ht="15" customHeight="1">
      <c r="A21" s="327" t="s">
        <v>273</v>
      </c>
      <c r="B21" s="327"/>
      <c r="C21" s="327"/>
      <c r="D21" s="327"/>
      <c r="E21" s="327"/>
      <c r="F21" s="327"/>
      <c r="G21" s="327"/>
      <c r="H21" s="327"/>
      <c r="I21" s="327"/>
      <c r="J21" s="327"/>
      <c r="K21" s="327"/>
      <c r="L21" s="327"/>
      <c r="M21" s="327"/>
      <c r="N21" s="327"/>
      <c r="O21" s="327"/>
      <c r="P21" s="327"/>
      <c r="Q21" s="327"/>
      <c r="R21" s="327"/>
      <c r="S21" s="327"/>
      <c r="T21" s="327"/>
      <c r="U21" s="327"/>
      <c r="V21" s="4"/>
      <c r="W21" s="4"/>
      <c r="X21" s="4"/>
      <c r="Y21" s="4"/>
      <c r="Z21" s="4"/>
    </row>
    <row r="22" spans="1:26" ht="15" customHeight="1">
      <c r="A22" s="328"/>
      <c r="B22" s="328"/>
      <c r="C22" s="328"/>
      <c r="D22" s="328"/>
      <c r="E22" s="328"/>
      <c r="F22" s="328"/>
      <c r="G22" s="328"/>
      <c r="H22" s="328"/>
      <c r="I22" s="328"/>
      <c r="J22" s="328"/>
      <c r="K22" s="328"/>
      <c r="L22" s="328"/>
      <c r="M22" s="328"/>
      <c r="N22" s="328"/>
      <c r="O22" s="328"/>
      <c r="P22" s="328"/>
      <c r="Q22" s="328"/>
      <c r="R22" s="328"/>
      <c r="S22" s="328"/>
      <c r="T22" s="328"/>
      <c r="U22" s="328"/>
      <c r="V22" s="4"/>
      <c r="W22" s="4"/>
      <c r="X22" s="4"/>
      <c r="Y22" s="4"/>
      <c r="Z22" s="4"/>
    </row>
    <row r="23" spans="1:26" ht="15" customHeight="1">
      <c r="A23" s="24" t="s">
        <v>679</v>
      </c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" customHeight="1">
      <c r="A24" s="98" t="s">
        <v>82</v>
      </c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" customHeight="1"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" customHeight="1"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" customHeight="1"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" customHeight="1">
      <c r="A28" s="9" t="s">
        <v>627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4"/>
      <c r="W28" s="4"/>
      <c r="X28" s="4"/>
      <c r="Y28" s="4"/>
      <c r="Z28" s="4"/>
    </row>
    <row r="29" spans="1:26" ht="15" customHeight="1">
      <c r="A29" s="11" t="s">
        <v>276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4"/>
      <c r="W29" s="4"/>
      <c r="X29" s="4"/>
      <c r="Y29" s="4"/>
      <c r="Z29" s="4"/>
    </row>
    <row r="30" spans="1:26" ht="15" customHeight="1">
      <c r="A30" s="16" t="s">
        <v>277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6" ht="15" customHeight="1" thickBot="1">
      <c r="A31" s="16" t="s">
        <v>48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6" ht="15">
      <c r="A32" s="55" t="s">
        <v>20</v>
      </c>
      <c r="B32" s="73">
        <v>1</v>
      </c>
      <c r="C32" s="73">
        <v>2</v>
      </c>
      <c r="D32" s="73">
        <v>3</v>
      </c>
      <c r="E32" s="73">
        <v>4</v>
      </c>
      <c r="F32" s="111" t="s">
        <v>36</v>
      </c>
      <c r="G32" s="219">
        <v>6</v>
      </c>
      <c r="H32" s="73" t="s">
        <v>43</v>
      </c>
      <c r="I32" s="73">
        <v>8</v>
      </c>
      <c r="J32" s="73" t="s">
        <v>44</v>
      </c>
      <c r="K32" s="112" t="s">
        <v>274</v>
      </c>
      <c r="L32" s="73" t="s">
        <v>40</v>
      </c>
      <c r="M32" s="73" t="s">
        <v>45</v>
      </c>
      <c r="N32" s="73" t="s">
        <v>41</v>
      </c>
      <c r="O32" s="26" t="s">
        <v>42</v>
      </c>
      <c r="P32" s="73">
        <v>15</v>
      </c>
      <c r="Q32" s="112" t="s">
        <v>275</v>
      </c>
      <c r="R32" s="73">
        <v>17</v>
      </c>
      <c r="S32" s="73" t="s">
        <v>46</v>
      </c>
      <c r="T32" s="73" t="s">
        <v>47</v>
      </c>
      <c r="U32" s="73">
        <v>20</v>
      </c>
    </row>
    <row r="33" spans="1:24" ht="15">
      <c r="A33" s="56" t="s">
        <v>21</v>
      </c>
      <c r="B33" s="57" t="s">
        <v>2</v>
      </c>
      <c r="C33" s="57" t="s">
        <v>2</v>
      </c>
      <c r="D33" s="57" t="s">
        <v>2</v>
      </c>
      <c r="E33" s="57" t="s">
        <v>2</v>
      </c>
      <c r="F33" s="57" t="s">
        <v>2</v>
      </c>
      <c r="G33" s="220" t="s">
        <v>3</v>
      </c>
      <c r="H33" s="57" t="s">
        <v>3</v>
      </c>
      <c r="I33" s="57" t="s">
        <v>3</v>
      </c>
      <c r="J33" s="57" t="s">
        <v>3</v>
      </c>
      <c r="K33" s="57" t="s">
        <v>3</v>
      </c>
      <c r="L33" s="57" t="s">
        <v>4</v>
      </c>
      <c r="M33" s="57" t="s">
        <v>4</v>
      </c>
      <c r="N33" s="57" t="s">
        <v>4</v>
      </c>
      <c r="O33" s="27" t="s">
        <v>4</v>
      </c>
      <c r="P33" s="57" t="s">
        <v>4</v>
      </c>
      <c r="Q33" s="57" t="s">
        <v>5</v>
      </c>
      <c r="R33" s="57" t="s">
        <v>5</v>
      </c>
      <c r="S33" s="27" t="s">
        <v>5</v>
      </c>
      <c r="T33" s="27" t="s">
        <v>5</v>
      </c>
      <c r="U33" s="27" t="s">
        <v>5</v>
      </c>
    </row>
    <row r="34" spans="1:24" ht="150" customHeight="1">
      <c r="A34" s="58" t="s">
        <v>6</v>
      </c>
      <c r="B34" s="59" t="s">
        <v>37</v>
      </c>
      <c r="C34" s="59" t="s">
        <v>37</v>
      </c>
      <c r="D34" s="59" t="s">
        <v>37</v>
      </c>
      <c r="E34" s="59" t="s">
        <v>37</v>
      </c>
      <c r="F34" s="60" t="s">
        <v>37</v>
      </c>
      <c r="G34" s="221" t="s">
        <v>37</v>
      </c>
      <c r="H34" s="60" t="s">
        <v>37</v>
      </c>
      <c r="I34" s="60" t="s">
        <v>37</v>
      </c>
      <c r="J34" s="60" t="s">
        <v>37</v>
      </c>
      <c r="K34" s="59" t="s">
        <v>37</v>
      </c>
      <c r="L34" s="59" t="s">
        <v>37</v>
      </c>
      <c r="M34" s="59" t="s">
        <v>37</v>
      </c>
      <c r="N34" s="59" t="s">
        <v>37</v>
      </c>
      <c r="O34" s="59" t="s">
        <v>37</v>
      </c>
      <c r="P34" s="59" t="s">
        <v>37</v>
      </c>
      <c r="Q34" s="59" t="s">
        <v>37</v>
      </c>
      <c r="R34" s="59" t="s">
        <v>37</v>
      </c>
      <c r="S34" s="59" t="s">
        <v>37</v>
      </c>
      <c r="T34" s="59" t="s">
        <v>37</v>
      </c>
      <c r="U34" s="59" t="s">
        <v>37</v>
      </c>
    </row>
    <row r="35" spans="1:24" ht="18.75" customHeight="1">
      <c r="A35" s="63" t="s">
        <v>22</v>
      </c>
      <c r="B35" s="68"/>
      <c r="C35" s="68"/>
      <c r="D35" s="68" t="s">
        <v>8</v>
      </c>
      <c r="E35" s="68"/>
      <c r="F35" s="68" t="s">
        <v>39</v>
      </c>
      <c r="G35" s="222" t="s">
        <v>272</v>
      </c>
      <c r="H35" s="68"/>
      <c r="I35" s="68" t="s">
        <v>8</v>
      </c>
      <c r="J35" s="68"/>
      <c r="K35" s="68"/>
      <c r="L35" s="68"/>
      <c r="M35" s="68" t="s">
        <v>39</v>
      </c>
      <c r="N35" s="68"/>
      <c r="O35" s="76"/>
      <c r="P35" s="68"/>
      <c r="Q35" s="68"/>
      <c r="R35" s="68"/>
      <c r="S35" s="68" t="s">
        <v>8</v>
      </c>
      <c r="T35" s="68"/>
      <c r="U35" s="68" t="s">
        <v>39</v>
      </c>
    </row>
    <row r="36" spans="1:24" ht="18.75" customHeight="1">
      <c r="A36" s="47" t="s">
        <v>23</v>
      </c>
      <c r="B36" s="14">
        <v>30.5</v>
      </c>
      <c r="C36" s="14">
        <v>30.5</v>
      </c>
      <c r="D36" s="14">
        <v>32.4</v>
      </c>
      <c r="E36" s="14">
        <v>29.9</v>
      </c>
      <c r="F36" s="14">
        <v>27.8</v>
      </c>
      <c r="G36" s="223"/>
      <c r="H36" s="14">
        <v>30</v>
      </c>
      <c r="I36" s="14">
        <v>32.299999999999997</v>
      </c>
      <c r="J36" s="14">
        <v>31.3</v>
      </c>
      <c r="K36" s="14">
        <v>30.5</v>
      </c>
      <c r="L36" s="14">
        <v>29.7</v>
      </c>
      <c r="M36" s="14">
        <v>26.1</v>
      </c>
      <c r="N36" s="14">
        <v>29.3</v>
      </c>
      <c r="O36" s="14">
        <v>29.3</v>
      </c>
      <c r="P36" s="14">
        <v>30.2</v>
      </c>
      <c r="Q36" s="14">
        <v>29.5</v>
      </c>
      <c r="R36" s="14">
        <v>28.5</v>
      </c>
      <c r="S36" s="14">
        <v>32</v>
      </c>
      <c r="T36" s="14">
        <v>31.5</v>
      </c>
      <c r="U36" s="14">
        <v>27</v>
      </c>
    </row>
    <row r="37" spans="1:24" ht="18.75" customHeight="1">
      <c r="A37" s="50" t="s">
        <v>24</v>
      </c>
      <c r="B37" s="75">
        <v>40.799999999999997</v>
      </c>
      <c r="C37" s="75">
        <v>40.299999999999997</v>
      </c>
      <c r="D37" s="75">
        <v>45.3</v>
      </c>
      <c r="E37" s="75">
        <v>44.9</v>
      </c>
      <c r="F37" s="75">
        <v>31.6</v>
      </c>
      <c r="G37" s="224"/>
      <c r="H37" s="75">
        <v>42.4</v>
      </c>
      <c r="I37" s="75">
        <v>38.5</v>
      </c>
      <c r="J37" s="75">
        <v>42.1</v>
      </c>
      <c r="K37" s="75">
        <v>43.7</v>
      </c>
      <c r="L37" s="75">
        <v>34.9</v>
      </c>
      <c r="M37" s="75">
        <v>33.299999999999997</v>
      </c>
      <c r="N37" s="75">
        <v>49.4</v>
      </c>
      <c r="O37" s="75">
        <v>36.5</v>
      </c>
      <c r="P37" s="75">
        <v>44.7</v>
      </c>
      <c r="Q37" s="75">
        <v>36.200000000000003</v>
      </c>
      <c r="R37" s="75">
        <v>35.200000000000003</v>
      </c>
      <c r="S37" s="75">
        <v>48.1</v>
      </c>
      <c r="T37" s="75">
        <v>47.8</v>
      </c>
      <c r="U37" s="75">
        <v>34.9</v>
      </c>
    </row>
    <row r="38" spans="1:24" ht="18.75" customHeight="1">
      <c r="A38" s="10" t="s">
        <v>25</v>
      </c>
      <c r="B38" s="12"/>
      <c r="C38" s="12"/>
      <c r="D38" s="12"/>
      <c r="E38" s="12"/>
      <c r="F38" s="109"/>
      <c r="G38" s="206"/>
      <c r="H38" s="12"/>
      <c r="I38" s="12"/>
      <c r="J38" s="12"/>
      <c r="K38" s="109"/>
      <c r="L38" s="12"/>
      <c r="M38" s="12"/>
      <c r="N38" s="12"/>
      <c r="O38" s="13"/>
      <c r="P38" s="12"/>
      <c r="Q38" s="109"/>
      <c r="R38" s="12"/>
      <c r="S38" s="12"/>
      <c r="T38" s="12"/>
      <c r="U38" s="12"/>
    </row>
    <row r="39" spans="1:24" ht="18.75" customHeight="1">
      <c r="A39" s="10" t="s">
        <v>26</v>
      </c>
      <c r="B39" s="12"/>
      <c r="C39" s="12"/>
      <c r="D39" s="12"/>
      <c r="E39" s="12"/>
      <c r="F39" s="109"/>
      <c r="G39" s="206"/>
      <c r="H39" s="12"/>
      <c r="I39" s="12">
        <v>1</v>
      </c>
      <c r="J39" s="12">
        <v>1</v>
      </c>
      <c r="K39" s="109"/>
      <c r="L39" s="12"/>
      <c r="M39" s="12">
        <v>1</v>
      </c>
      <c r="N39" s="12">
        <v>1</v>
      </c>
      <c r="O39" s="13"/>
      <c r="P39" s="12"/>
      <c r="Q39" s="109"/>
      <c r="R39" s="12">
        <v>1</v>
      </c>
      <c r="S39" s="12"/>
      <c r="T39" s="12"/>
      <c r="U39" s="12">
        <v>1</v>
      </c>
    </row>
    <row r="40" spans="1:24" ht="18.75" customHeight="1">
      <c r="A40" s="10" t="s">
        <v>27</v>
      </c>
      <c r="B40" s="12"/>
      <c r="C40" s="12">
        <v>1</v>
      </c>
      <c r="D40" s="12"/>
      <c r="E40" s="12"/>
      <c r="F40" s="109"/>
      <c r="G40" s="206"/>
      <c r="H40" s="12"/>
      <c r="I40" s="12"/>
      <c r="J40" s="12"/>
      <c r="K40" s="109"/>
      <c r="L40" s="13"/>
      <c r="M40" s="12"/>
      <c r="N40" s="12"/>
      <c r="O40" s="13"/>
      <c r="P40" s="12"/>
      <c r="Q40" s="109"/>
      <c r="R40" s="12"/>
      <c r="S40" s="12"/>
      <c r="T40" s="12"/>
      <c r="U40" s="12"/>
    </row>
    <row r="41" spans="1:24" ht="18.75" customHeight="1">
      <c r="A41" s="10" t="s">
        <v>28</v>
      </c>
      <c r="B41" s="12"/>
      <c r="C41" s="12"/>
      <c r="D41" s="12"/>
      <c r="E41" s="12"/>
      <c r="F41" s="109"/>
      <c r="G41" s="206"/>
      <c r="H41" s="12"/>
      <c r="I41" s="12"/>
      <c r="J41" s="12"/>
      <c r="K41" s="109"/>
      <c r="L41" s="12"/>
      <c r="M41" s="12"/>
      <c r="N41" s="12"/>
      <c r="O41" s="13"/>
      <c r="P41" s="12"/>
      <c r="Q41" s="109"/>
      <c r="R41" s="12"/>
      <c r="S41" s="12"/>
      <c r="T41" s="12"/>
      <c r="U41" s="12"/>
    </row>
    <row r="42" spans="1:24" ht="18.75" customHeight="1">
      <c r="A42" s="25" t="s">
        <v>29</v>
      </c>
      <c r="B42" s="15"/>
      <c r="C42" s="15"/>
      <c r="D42" s="15"/>
      <c r="E42" s="15"/>
      <c r="F42" s="109"/>
      <c r="G42" s="207"/>
      <c r="H42" s="15"/>
      <c r="I42" s="15"/>
      <c r="J42" s="15"/>
      <c r="K42" s="109"/>
      <c r="L42" s="15"/>
      <c r="M42" s="15"/>
      <c r="N42" s="15"/>
      <c r="O42" s="15"/>
      <c r="P42" s="15"/>
      <c r="Q42" s="109"/>
      <c r="R42" s="15"/>
      <c r="S42" s="15"/>
      <c r="T42" s="15"/>
      <c r="U42" s="15"/>
    </row>
    <row r="43" spans="1:24" ht="18.75" customHeight="1">
      <c r="A43" s="25" t="s">
        <v>30</v>
      </c>
      <c r="B43" s="13"/>
      <c r="C43" s="13"/>
      <c r="D43" s="13"/>
      <c r="E43" s="13"/>
      <c r="F43" s="109"/>
      <c r="G43" s="206"/>
      <c r="H43" s="13"/>
      <c r="I43" s="13"/>
      <c r="J43" s="13"/>
      <c r="K43" s="109"/>
      <c r="L43" s="13"/>
      <c r="M43" s="13"/>
      <c r="N43" s="13"/>
      <c r="O43" s="13"/>
      <c r="P43" s="13"/>
      <c r="Q43" s="109"/>
      <c r="R43" s="13"/>
      <c r="S43" s="13"/>
      <c r="T43" s="13"/>
      <c r="U43" s="13"/>
    </row>
    <row r="44" spans="1:24" ht="18.75" customHeight="1">
      <c r="A44" s="25" t="s">
        <v>31</v>
      </c>
      <c r="B44" s="13"/>
      <c r="C44" s="13"/>
      <c r="D44" s="13"/>
      <c r="E44" s="13"/>
      <c r="F44" s="109"/>
      <c r="G44" s="206"/>
      <c r="H44" s="13"/>
      <c r="I44" s="13"/>
      <c r="J44" s="13"/>
      <c r="K44" s="109"/>
      <c r="L44" s="13"/>
      <c r="M44" s="13"/>
      <c r="N44" s="13"/>
      <c r="O44" s="13"/>
      <c r="P44" s="13"/>
      <c r="Q44" s="109"/>
      <c r="R44" s="13"/>
      <c r="S44" s="13"/>
      <c r="T44" s="13"/>
      <c r="U44" s="13"/>
    </row>
    <row r="45" spans="1:24" ht="18.75" customHeight="1">
      <c r="A45" s="25" t="s">
        <v>32</v>
      </c>
      <c r="B45" s="15"/>
      <c r="C45" s="15"/>
      <c r="D45" s="15"/>
      <c r="E45" s="15"/>
      <c r="F45" s="109"/>
      <c r="G45" s="207"/>
      <c r="H45" s="15"/>
      <c r="I45" s="15"/>
      <c r="J45" s="15"/>
      <c r="K45" s="109"/>
      <c r="L45" s="15"/>
      <c r="M45" s="15"/>
      <c r="N45" s="15"/>
      <c r="O45" s="15"/>
      <c r="P45" s="15"/>
      <c r="Q45" s="109"/>
      <c r="R45" s="15"/>
      <c r="S45" s="15"/>
      <c r="T45" s="15"/>
      <c r="U45" s="15"/>
    </row>
    <row r="46" spans="1:24" ht="18.75" customHeight="1" thickBot="1">
      <c r="A46" s="64" t="s">
        <v>33</v>
      </c>
      <c r="B46" s="65"/>
      <c r="C46" s="65"/>
      <c r="D46" s="65"/>
      <c r="E46" s="65"/>
      <c r="F46" s="110"/>
      <c r="G46" s="208"/>
      <c r="H46" s="65"/>
      <c r="I46" s="65"/>
      <c r="J46" s="65"/>
      <c r="K46" s="110"/>
      <c r="L46" s="65"/>
      <c r="M46" s="65"/>
      <c r="N46" s="65"/>
      <c r="O46" s="65"/>
      <c r="P46" s="65"/>
      <c r="Q46" s="110"/>
      <c r="R46" s="65"/>
      <c r="S46" s="65"/>
      <c r="T46" s="65"/>
      <c r="U46" s="65"/>
    </row>
    <row r="47" spans="1:24" ht="18.75" customHeight="1" thickTop="1" thickBot="1">
      <c r="A47" s="61" t="s">
        <v>34</v>
      </c>
      <c r="B47" s="62"/>
      <c r="C47" s="62"/>
      <c r="D47" s="62"/>
      <c r="E47" s="62"/>
      <c r="F47" s="62"/>
      <c r="G47" s="225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4"/>
      <c r="W47" s="4"/>
      <c r="X47" s="4"/>
    </row>
    <row r="48" spans="1:24" ht="15" customHeight="1">
      <c r="A48" s="329" t="s">
        <v>278</v>
      </c>
      <c r="B48" s="329"/>
      <c r="C48" s="329"/>
      <c r="D48" s="329"/>
      <c r="E48" s="329"/>
      <c r="F48" s="329"/>
      <c r="G48" s="329"/>
      <c r="H48" s="329"/>
      <c r="I48" s="329"/>
      <c r="J48" s="329"/>
      <c r="K48" s="329"/>
      <c r="L48" s="329"/>
      <c r="M48" s="329"/>
      <c r="N48" s="329"/>
      <c r="O48" s="329"/>
      <c r="P48" s="329"/>
      <c r="Q48" s="329"/>
      <c r="R48" s="329"/>
      <c r="S48" s="329"/>
      <c r="T48" s="329"/>
      <c r="U48" s="329"/>
      <c r="V48" s="131"/>
      <c r="W48" s="131"/>
      <c r="X48" s="131"/>
    </row>
    <row r="49" spans="1:24" ht="14.25" customHeight="1">
      <c r="A49" s="330"/>
      <c r="B49" s="330"/>
      <c r="C49" s="330"/>
      <c r="D49" s="330"/>
      <c r="E49" s="330"/>
      <c r="F49" s="330"/>
      <c r="G49" s="330"/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131"/>
      <c r="W49" s="131"/>
      <c r="X49" s="131"/>
    </row>
    <row r="50" spans="1:24" ht="15">
      <c r="A50" s="24" t="s">
        <v>679</v>
      </c>
    </row>
    <row r="51" spans="1:24" ht="15.75">
      <c r="A51" s="98" t="s">
        <v>82</v>
      </c>
    </row>
  </sheetData>
  <mergeCells count="2">
    <mergeCell ref="A21:U22"/>
    <mergeCell ref="A48:U49"/>
  </mergeCells>
  <phoneticPr fontId="5"/>
  <pageMargins left="0.70866141732283472" right="0.70866141732283472" top="0.74803149606299213" bottom="0.74803149606299213" header="0.31496062992125984" footer="0.31496062992125984"/>
  <pageSetup paperSize="9" scale="5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D2DFE-C4ED-4C70-8BF8-5B82E69022CB}">
  <dimension ref="A1:E96"/>
  <sheetViews>
    <sheetView view="pageBreakPreview" zoomScaleNormal="30" zoomScaleSheetLayoutView="100" workbookViewId="0"/>
  </sheetViews>
  <sheetFormatPr defaultRowHeight="15"/>
  <cols>
    <col min="1" max="1" width="10.625" style="237" customWidth="1"/>
    <col min="2" max="2" width="37.5" style="236" customWidth="1"/>
    <col min="3" max="4" width="10.625" style="243" customWidth="1"/>
    <col min="5" max="5" width="72.25" style="236" customWidth="1"/>
    <col min="6" max="9" width="9" style="236" customWidth="1"/>
    <col min="10" max="16384" width="9" style="236"/>
  </cols>
  <sheetData>
    <row r="1" spans="1:5" s="229" customFormat="1" ht="15.75" customHeight="1">
      <c r="A1" s="226" t="s">
        <v>671</v>
      </c>
      <c r="B1" s="227"/>
      <c r="C1" s="228"/>
      <c r="D1" s="228"/>
      <c r="E1" s="227"/>
    </row>
    <row r="2" spans="1:5" s="229" customFormat="1" ht="15.75" customHeight="1">
      <c r="A2" s="230" t="s">
        <v>672</v>
      </c>
      <c r="B2" s="227"/>
      <c r="C2" s="228"/>
      <c r="D2" s="228"/>
      <c r="E2" s="227"/>
    </row>
    <row r="3" spans="1:5" s="229" customFormat="1" ht="15.75" customHeight="1">
      <c r="A3" s="231" t="s">
        <v>594</v>
      </c>
      <c r="B3" s="227"/>
      <c r="C3" s="228"/>
      <c r="D3" s="228"/>
      <c r="E3" s="227"/>
    </row>
    <row r="4" spans="1:5" s="229" customFormat="1" ht="15.75" customHeight="1">
      <c r="A4" s="232" t="s">
        <v>634</v>
      </c>
      <c r="B4" s="233"/>
      <c r="C4" s="234"/>
      <c r="D4" s="234"/>
      <c r="E4" s="233"/>
    </row>
    <row r="5" spans="1:5" s="229" customFormat="1" ht="15.75" customHeight="1">
      <c r="A5" s="233"/>
      <c r="B5" s="233"/>
      <c r="C5" s="234"/>
      <c r="D5" s="234"/>
      <c r="E5" s="233"/>
    </row>
    <row r="6" spans="1:5" s="229" customFormat="1" ht="15.75" customHeight="1">
      <c r="A6" s="235" t="s">
        <v>279</v>
      </c>
      <c r="B6" s="227"/>
      <c r="C6" s="228"/>
      <c r="D6" s="228"/>
      <c r="E6" s="227"/>
    </row>
    <row r="7" spans="1:5" s="229" customFormat="1" ht="15.75" customHeight="1">
      <c r="A7" s="247" t="s">
        <v>280</v>
      </c>
      <c r="B7" s="248"/>
      <c r="C7" s="249"/>
      <c r="D7" s="249"/>
      <c r="E7" s="248"/>
    </row>
    <row r="8" spans="1:5" ht="30">
      <c r="A8" s="244" t="s">
        <v>281</v>
      </c>
      <c r="B8" s="245" t="s">
        <v>289</v>
      </c>
      <c r="C8" s="246" t="s">
        <v>282</v>
      </c>
      <c r="D8" s="246" t="s">
        <v>283</v>
      </c>
      <c r="E8" s="245" t="s">
        <v>284</v>
      </c>
    </row>
    <row r="9" spans="1:5" ht="15" customHeight="1">
      <c r="A9" s="238">
        <v>1</v>
      </c>
      <c r="B9" s="239" t="s">
        <v>555</v>
      </c>
      <c r="C9" s="240">
        <v>17.8</v>
      </c>
      <c r="D9" s="240">
        <v>18.7</v>
      </c>
      <c r="E9" s="241"/>
    </row>
    <row r="10" spans="1:5" ht="15" customHeight="1">
      <c r="A10" s="238">
        <v>2</v>
      </c>
      <c r="B10" s="239" t="s">
        <v>530</v>
      </c>
      <c r="C10" s="240">
        <v>16.2</v>
      </c>
      <c r="D10" s="240">
        <v>11.3</v>
      </c>
      <c r="E10" s="241"/>
    </row>
    <row r="11" spans="1:5" ht="15" customHeight="1">
      <c r="A11" s="238">
        <v>3</v>
      </c>
      <c r="B11" s="239" t="s">
        <v>509</v>
      </c>
      <c r="C11" s="240">
        <v>19.2</v>
      </c>
      <c r="D11" s="240">
        <v>19.8</v>
      </c>
      <c r="E11" s="241"/>
    </row>
    <row r="12" spans="1:5" ht="15" customHeight="1">
      <c r="A12" s="238">
        <v>5</v>
      </c>
      <c r="B12" s="239" t="s">
        <v>555</v>
      </c>
      <c r="C12" s="240">
        <v>21.7</v>
      </c>
      <c r="D12" s="240">
        <v>17.399999999999999</v>
      </c>
      <c r="E12" s="241"/>
    </row>
    <row r="13" spans="1:5" ht="15" customHeight="1">
      <c r="A13" s="238">
        <v>6</v>
      </c>
      <c r="B13" s="239" t="s">
        <v>530</v>
      </c>
      <c r="C13" s="240">
        <v>15.2</v>
      </c>
      <c r="D13" s="240">
        <v>10.5</v>
      </c>
      <c r="E13" s="241"/>
    </row>
    <row r="14" spans="1:5" ht="15" customHeight="1">
      <c r="A14" s="238">
        <v>7</v>
      </c>
      <c r="B14" s="239" t="s">
        <v>525</v>
      </c>
      <c r="C14" s="240">
        <v>45</v>
      </c>
      <c r="D14" s="240">
        <v>25</v>
      </c>
      <c r="E14" s="241"/>
    </row>
    <row r="15" spans="1:5" ht="15" customHeight="1">
      <c r="A15" s="238">
        <v>8</v>
      </c>
      <c r="B15" s="239" t="s">
        <v>526</v>
      </c>
      <c r="C15" s="240">
        <v>4.4000000000000004</v>
      </c>
      <c r="D15" s="240">
        <v>5.7</v>
      </c>
      <c r="E15" s="241"/>
    </row>
    <row r="16" spans="1:5" ht="15" customHeight="1">
      <c r="A16" s="238">
        <v>11</v>
      </c>
      <c r="B16" s="239" t="s">
        <v>530</v>
      </c>
      <c r="C16" s="240" t="s">
        <v>272</v>
      </c>
      <c r="D16" s="240"/>
      <c r="E16" s="241"/>
    </row>
    <row r="17" spans="1:5" ht="15" customHeight="1">
      <c r="A17" s="238">
        <v>12</v>
      </c>
      <c r="B17" s="239" t="s">
        <v>526</v>
      </c>
      <c r="C17" s="240">
        <v>5.3</v>
      </c>
      <c r="D17" s="240">
        <v>6.6</v>
      </c>
      <c r="E17" s="241"/>
    </row>
    <row r="18" spans="1:5" ht="15" customHeight="1">
      <c r="A18" s="238">
        <v>13</v>
      </c>
      <c r="B18" s="239" t="s">
        <v>526</v>
      </c>
      <c r="C18" s="240">
        <v>3.2</v>
      </c>
      <c r="D18" s="240">
        <v>5.8</v>
      </c>
      <c r="E18" s="241"/>
    </row>
    <row r="19" spans="1:5" ht="15" customHeight="1">
      <c r="A19" s="238">
        <v>15</v>
      </c>
      <c r="B19" s="239" t="s">
        <v>530</v>
      </c>
      <c r="C19" s="240">
        <v>14.1</v>
      </c>
      <c r="D19" s="240">
        <v>12.2</v>
      </c>
      <c r="E19" s="241"/>
    </row>
    <row r="20" spans="1:5" ht="15" customHeight="1">
      <c r="A20" s="238">
        <v>17</v>
      </c>
      <c r="B20" s="239" t="s">
        <v>530</v>
      </c>
      <c r="C20" s="240">
        <v>13</v>
      </c>
      <c r="D20" s="240">
        <v>12.4</v>
      </c>
      <c r="E20" s="241"/>
    </row>
    <row r="21" spans="1:5" ht="15" customHeight="1">
      <c r="A21" s="238">
        <v>18</v>
      </c>
      <c r="B21" s="239" t="s">
        <v>530</v>
      </c>
      <c r="C21" s="240">
        <v>6.8</v>
      </c>
      <c r="D21" s="240">
        <v>12.2</v>
      </c>
      <c r="E21" s="241"/>
    </row>
    <row r="22" spans="1:5" ht="15" customHeight="1">
      <c r="A22" s="238">
        <v>20</v>
      </c>
      <c r="B22" s="239" t="s">
        <v>523</v>
      </c>
      <c r="C22" s="240">
        <v>7.2</v>
      </c>
      <c r="D22" s="240">
        <v>12.2</v>
      </c>
      <c r="E22" s="241"/>
    </row>
    <row r="23" spans="1:5" ht="15" customHeight="1">
      <c r="A23" s="238">
        <v>22</v>
      </c>
      <c r="B23" s="239" t="s">
        <v>530</v>
      </c>
      <c r="C23" s="240">
        <v>10.3</v>
      </c>
      <c r="D23" s="240">
        <v>11.6</v>
      </c>
      <c r="E23" s="241"/>
    </row>
    <row r="24" spans="1:5" ht="15" customHeight="1">
      <c r="A24" s="238">
        <v>24</v>
      </c>
      <c r="B24" s="239" t="s">
        <v>530</v>
      </c>
      <c r="C24" s="240">
        <v>8.1</v>
      </c>
      <c r="D24" s="240">
        <v>13</v>
      </c>
      <c r="E24" s="241"/>
    </row>
    <row r="25" spans="1:5" ht="15" customHeight="1">
      <c r="A25" s="238">
        <v>25</v>
      </c>
      <c r="B25" s="239" t="s">
        <v>530</v>
      </c>
      <c r="C25" s="240">
        <v>8.6999999999999993</v>
      </c>
      <c r="D25" s="240">
        <v>13.3</v>
      </c>
      <c r="E25" s="241"/>
    </row>
    <row r="26" spans="1:5" ht="15" customHeight="1">
      <c r="A26" s="238">
        <v>26</v>
      </c>
      <c r="B26" s="239" t="s">
        <v>525</v>
      </c>
      <c r="C26" s="240">
        <v>29.4</v>
      </c>
      <c r="D26" s="240">
        <v>22</v>
      </c>
      <c r="E26" s="241"/>
    </row>
    <row r="27" spans="1:5" ht="15" customHeight="1">
      <c r="A27" s="238">
        <v>27</v>
      </c>
      <c r="B27" s="239" t="s">
        <v>639</v>
      </c>
      <c r="C27" s="240">
        <v>4.4000000000000004</v>
      </c>
      <c r="D27" s="240">
        <v>8.6999999999999993</v>
      </c>
      <c r="E27" s="241"/>
    </row>
    <row r="28" spans="1:5" ht="15" customHeight="1">
      <c r="A28" s="238">
        <v>28</v>
      </c>
      <c r="B28" s="239" t="s">
        <v>521</v>
      </c>
      <c r="C28" s="240">
        <v>2.9</v>
      </c>
      <c r="D28" s="240">
        <v>5.2</v>
      </c>
      <c r="E28" s="241"/>
    </row>
    <row r="29" spans="1:5" ht="15" customHeight="1">
      <c r="A29" s="238">
        <v>31</v>
      </c>
      <c r="B29" s="239" t="s">
        <v>523</v>
      </c>
      <c r="C29" s="240">
        <v>25.9</v>
      </c>
      <c r="D29" s="240">
        <v>18</v>
      </c>
      <c r="E29" s="241"/>
    </row>
    <row r="30" spans="1:5" ht="15" customHeight="1">
      <c r="A30" s="238">
        <v>32</v>
      </c>
      <c r="B30" s="239" t="s">
        <v>530</v>
      </c>
      <c r="C30" s="240">
        <v>4</v>
      </c>
      <c r="D30" s="240">
        <v>7.5</v>
      </c>
      <c r="E30" s="241"/>
    </row>
    <row r="31" spans="1:5" ht="15" customHeight="1">
      <c r="A31" s="238">
        <v>33</v>
      </c>
      <c r="B31" s="239" t="s">
        <v>639</v>
      </c>
      <c r="C31" s="240">
        <v>41.5</v>
      </c>
      <c r="D31" s="240">
        <v>24.3</v>
      </c>
      <c r="E31" s="241"/>
    </row>
    <row r="32" spans="1:5" ht="15" customHeight="1">
      <c r="A32" s="238">
        <v>34</v>
      </c>
      <c r="B32" s="239" t="s">
        <v>530</v>
      </c>
      <c r="C32" s="240">
        <v>11.9</v>
      </c>
      <c r="D32" s="240">
        <v>15</v>
      </c>
      <c r="E32" s="241"/>
    </row>
    <row r="33" spans="1:5" ht="15" customHeight="1">
      <c r="A33" s="238">
        <v>35</v>
      </c>
      <c r="B33" s="239" t="s">
        <v>530</v>
      </c>
      <c r="C33" s="240">
        <v>10.6</v>
      </c>
      <c r="D33" s="240">
        <v>13</v>
      </c>
      <c r="E33" s="241"/>
    </row>
    <row r="34" spans="1:5" ht="15" customHeight="1">
      <c r="A34" s="238">
        <v>36</v>
      </c>
      <c r="B34" s="239" t="s">
        <v>529</v>
      </c>
      <c r="C34" s="240" t="s">
        <v>272</v>
      </c>
      <c r="D34" s="240"/>
      <c r="E34" s="241"/>
    </row>
    <row r="35" spans="1:5" ht="15" customHeight="1">
      <c r="A35" s="238">
        <v>39</v>
      </c>
      <c r="B35" s="239" t="s">
        <v>526</v>
      </c>
      <c r="C35" s="240">
        <v>2.7</v>
      </c>
      <c r="D35" s="240">
        <v>5</v>
      </c>
      <c r="E35" s="241"/>
    </row>
    <row r="36" spans="1:5" ht="15" customHeight="1">
      <c r="A36" s="238">
        <v>40</v>
      </c>
      <c r="B36" s="239" t="s">
        <v>530</v>
      </c>
      <c r="C36" s="240">
        <v>8.9</v>
      </c>
      <c r="D36" s="240">
        <v>11.3</v>
      </c>
      <c r="E36" s="241"/>
    </row>
    <row r="37" spans="1:5" ht="15" customHeight="1">
      <c r="A37" s="238">
        <v>43</v>
      </c>
      <c r="B37" s="239" t="s">
        <v>639</v>
      </c>
      <c r="C37" s="240" t="s">
        <v>272</v>
      </c>
      <c r="D37" s="240"/>
      <c r="E37" s="241"/>
    </row>
    <row r="38" spans="1:5" ht="15" customHeight="1">
      <c r="A38" s="238">
        <v>44</v>
      </c>
      <c r="B38" s="239" t="s">
        <v>510</v>
      </c>
      <c r="C38" s="240">
        <v>4.2</v>
      </c>
      <c r="D38" s="240">
        <v>7.7</v>
      </c>
      <c r="E38" s="241"/>
    </row>
    <row r="39" spans="1:5" ht="15" customHeight="1">
      <c r="A39" s="238">
        <v>46</v>
      </c>
      <c r="B39" s="239" t="s">
        <v>639</v>
      </c>
      <c r="C39" s="240">
        <v>26.3</v>
      </c>
      <c r="D39" s="240">
        <v>24</v>
      </c>
      <c r="E39" s="241"/>
    </row>
    <row r="40" spans="1:5" ht="15" customHeight="1">
      <c r="A40" s="238">
        <v>48</v>
      </c>
      <c r="B40" s="239" t="s">
        <v>530</v>
      </c>
      <c r="C40" s="240">
        <v>17.899999999999999</v>
      </c>
      <c r="D40" s="240">
        <v>16.3</v>
      </c>
      <c r="E40" s="241"/>
    </row>
    <row r="41" spans="1:5" ht="15" customHeight="1">
      <c r="A41" s="238">
        <v>49</v>
      </c>
      <c r="B41" s="239" t="s">
        <v>639</v>
      </c>
      <c r="C41" s="240" t="s">
        <v>272</v>
      </c>
      <c r="D41" s="240"/>
      <c r="E41" s="241"/>
    </row>
    <row r="42" spans="1:5" ht="15" customHeight="1">
      <c r="A42" s="238">
        <v>51</v>
      </c>
      <c r="B42" s="239" t="s">
        <v>639</v>
      </c>
      <c r="C42" s="240" t="s">
        <v>272</v>
      </c>
      <c r="D42" s="240"/>
      <c r="E42" s="241"/>
    </row>
    <row r="43" spans="1:5" ht="15" customHeight="1">
      <c r="A43" s="238">
        <v>52</v>
      </c>
      <c r="B43" s="239" t="s">
        <v>639</v>
      </c>
      <c r="C43" s="240" t="s">
        <v>272</v>
      </c>
      <c r="D43" s="240"/>
      <c r="E43" s="241"/>
    </row>
    <row r="44" spans="1:5" ht="15" customHeight="1">
      <c r="A44" s="238">
        <v>53</v>
      </c>
      <c r="B44" s="239" t="s">
        <v>639</v>
      </c>
      <c r="C44" s="240" t="s">
        <v>272</v>
      </c>
      <c r="D44" s="240"/>
      <c r="E44" s="241"/>
    </row>
    <row r="45" spans="1:5" ht="15" customHeight="1">
      <c r="A45" s="238">
        <v>57</v>
      </c>
      <c r="B45" s="239" t="s">
        <v>555</v>
      </c>
      <c r="C45" s="240">
        <v>24.4</v>
      </c>
      <c r="D45" s="240">
        <v>21</v>
      </c>
      <c r="E45" s="241"/>
    </row>
    <row r="46" spans="1:5" ht="15" customHeight="1">
      <c r="B46" s="242"/>
    </row>
    <row r="47" spans="1:5" ht="15" customHeight="1">
      <c r="A47" s="235" t="s">
        <v>285</v>
      </c>
    </row>
    <row r="48" spans="1:5" ht="15" customHeight="1">
      <c r="A48" s="235" t="s">
        <v>286</v>
      </c>
    </row>
    <row r="49" spans="1:5" ht="30">
      <c r="A49" s="244" t="s">
        <v>281</v>
      </c>
      <c r="B49" s="245" t="s">
        <v>289</v>
      </c>
      <c r="C49" s="246" t="s">
        <v>282</v>
      </c>
      <c r="D49" s="246" t="s">
        <v>283</v>
      </c>
      <c r="E49" s="245" t="s">
        <v>284</v>
      </c>
    </row>
    <row r="50" spans="1:5" ht="15" customHeight="1">
      <c r="A50" s="238">
        <v>58</v>
      </c>
      <c r="B50" s="239" t="s">
        <v>530</v>
      </c>
      <c r="C50" s="240">
        <v>13.1</v>
      </c>
      <c r="D50" s="240">
        <v>8.3000000000000007</v>
      </c>
      <c r="E50" s="241"/>
    </row>
    <row r="51" spans="1:5" ht="15" customHeight="1">
      <c r="A51" s="238">
        <v>59</v>
      </c>
      <c r="B51" s="239" t="s">
        <v>513</v>
      </c>
      <c r="C51" s="240">
        <v>51</v>
      </c>
      <c r="D51" s="240">
        <v>27.4</v>
      </c>
      <c r="E51" s="241"/>
    </row>
    <row r="52" spans="1:5" ht="15" customHeight="1">
      <c r="A52" s="238">
        <v>60</v>
      </c>
      <c r="B52" s="239" t="s">
        <v>526</v>
      </c>
      <c r="C52" s="240">
        <v>7.8</v>
      </c>
      <c r="D52" s="240">
        <v>8</v>
      </c>
      <c r="E52" s="241"/>
    </row>
    <row r="53" spans="1:5" ht="15" customHeight="1">
      <c r="A53" s="238">
        <v>61</v>
      </c>
      <c r="B53" s="239" t="s">
        <v>513</v>
      </c>
      <c r="C53" s="240">
        <v>32.1</v>
      </c>
      <c r="D53" s="240">
        <v>23</v>
      </c>
      <c r="E53" s="241"/>
    </row>
    <row r="54" spans="1:5" ht="15" customHeight="1">
      <c r="A54" s="238">
        <v>62</v>
      </c>
      <c r="B54" s="239" t="s">
        <v>530</v>
      </c>
      <c r="C54" s="240">
        <v>9.4</v>
      </c>
      <c r="D54" s="240">
        <v>7</v>
      </c>
      <c r="E54" s="241"/>
    </row>
    <row r="55" spans="1:5" ht="15" customHeight="1">
      <c r="A55" s="238">
        <v>63</v>
      </c>
      <c r="B55" s="239" t="s">
        <v>508</v>
      </c>
      <c r="C55" s="240" t="s">
        <v>272</v>
      </c>
      <c r="D55" s="240"/>
      <c r="E55" s="241"/>
    </row>
    <row r="56" spans="1:5" ht="15" customHeight="1">
      <c r="A56" s="238">
        <v>64</v>
      </c>
      <c r="B56" s="239" t="s">
        <v>639</v>
      </c>
      <c r="C56" s="240">
        <v>40</v>
      </c>
      <c r="D56" s="240">
        <v>19.8</v>
      </c>
      <c r="E56" s="241"/>
    </row>
    <row r="57" spans="1:5" ht="15" customHeight="1">
      <c r="A57" s="238">
        <v>65</v>
      </c>
      <c r="B57" s="239" t="s">
        <v>530</v>
      </c>
      <c r="C57" s="240">
        <v>13.6</v>
      </c>
      <c r="D57" s="240">
        <v>10.8</v>
      </c>
      <c r="E57" s="241"/>
    </row>
    <row r="58" spans="1:5" ht="15" customHeight="1">
      <c r="A58" s="238">
        <v>66</v>
      </c>
      <c r="B58" s="239" t="s">
        <v>520</v>
      </c>
      <c r="C58" s="240">
        <v>21.2</v>
      </c>
      <c r="D58" s="240">
        <v>19.3</v>
      </c>
      <c r="E58" s="241"/>
    </row>
    <row r="59" spans="1:5" ht="15" customHeight="1">
      <c r="A59" s="238">
        <v>67</v>
      </c>
      <c r="B59" s="239" t="s">
        <v>555</v>
      </c>
      <c r="C59" s="240">
        <v>33.700000000000003</v>
      </c>
      <c r="D59" s="240">
        <v>25</v>
      </c>
      <c r="E59" s="241"/>
    </row>
    <row r="60" spans="1:5" ht="15" customHeight="1">
      <c r="A60" s="238">
        <v>68</v>
      </c>
      <c r="B60" s="239" t="s">
        <v>555</v>
      </c>
      <c r="C60" s="240">
        <v>27.7</v>
      </c>
      <c r="D60" s="240">
        <v>21</v>
      </c>
      <c r="E60" s="241"/>
    </row>
    <row r="61" spans="1:5" ht="15" customHeight="1">
      <c r="A61" s="238">
        <v>70</v>
      </c>
      <c r="B61" s="239" t="s">
        <v>530</v>
      </c>
      <c r="C61" s="240">
        <v>10.4</v>
      </c>
      <c r="D61" s="240">
        <v>9.8000000000000007</v>
      </c>
      <c r="E61" s="241"/>
    </row>
    <row r="62" spans="1:5" ht="15" customHeight="1">
      <c r="A62" s="238">
        <v>72</v>
      </c>
      <c r="B62" s="239" t="s">
        <v>530</v>
      </c>
      <c r="C62" s="240">
        <v>12.8</v>
      </c>
      <c r="D62" s="240">
        <v>11.7</v>
      </c>
      <c r="E62" s="241"/>
    </row>
    <row r="63" spans="1:5" ht="15" customHeight="1">
      <c r="A63" s="238">
        <v>73</v>
      </c>
      <c r="B63" s="239" t="s">
        <v>530</v>
      </c>
      <c r="C63" s="240" t="s">
        <v>272</v>
      </c>
      <c r="D63" s="240"/>
      <c r="E63" s="241"/>
    </row>
    <row r="64" spans="1:5" ht="15" customHeight="1">
      <c r="A64" s="238">
        <v>74</v>
      </c>
      <c r="B64" s="239" t="s">
        <v>530</v>
      </c>
      <c r="C64" s="240">
        <v>15.8</v>
      </c>
      <c r="D64" s="240">
        <v>14.1</v>
      </c>
      <c r="E64" s="241"/>
    </row>
    <row r="65" spans="1:5" ht="15" customHeight="1">
      <c r="A65" s="238">
        <v>75</v>
      </c>
      <c r="B65" s="239" t="s">
        <v>555</v>
      </c>
      <c r="C65" s="240">
        <v>14.1</v>
      </c>
      <c r="D65" s="240">
        <v>16.5</v>
      </c>
      <c r="E65" s="241"/>
    </row>
    <row r="66" spans="1:5" ht="15" customHeight="1">
      <c r="A66" s="238">
        <v>76</v>
      </c>
      <c r="B66" s="239" t="s">
        <v>530</v>
      </c>
      <c r="C66" s="240">
        <v>16.5</v>
      </c>
      <c r="D66" s="240">
        <v>15.2</v>
      </c>
      <c r="E66" s="241"/>
    </row>
    <row r="67" spans="1:5" ht="15" customHeight="1">
      <c r="A67" s="238">
        <v>77</v>
      </c>
      <c r="B67" s="239" t="s">
        <v>530</v>
      </c>
      <c r="C67" s="240">
        <v>8.4</v>
      </c>
      <c r="D67" s="240">
        <v>11.6</v>
      </c>
      <c r="E67" s="241"/>
    </row>
    <row r="68" spans="1:5" ht="15" customHeight="1">
      <c r="A68" s="238">
        <v>78</v>
      </c>
      <c r="B68" s="239" t="s">
        <v>530</v>
      </c>
      <c r="C68" s="240">
        <v>22.2</v>
      </c>
      <c r="D68" s="240">
        <v>16</v>
      </c>
      <c r="E68" s="241"/>
    </row>
    <row r="69" spans="1:5" ht="15" customHeight="1">
      <c r="A69" s="238">
        <v>79</v>
      </c>
      <c r="B69" s="239" t="s">
        <v>529</v>
      </c>
      <c r="C69" s="240" t="s">
        <v>272</v>
      </c>
      <c r="D69" s="240"/>
      <c r="E69" s="241"/>
    </row>
    <row r="70" spans="1:5" ht="15" customHeight="1">
      <c r="A70" s="238">
        <v>80</v>
      </c>
      <c r="B70" s="239" t="s">
        <v>555</v>
      </c>
      <c r="C70" s="240">
        <v>32</v>
      </c>
      <c r="D70" s="240">
        <v>22.5</v>
      </c>
      <c r="E70" s="241"/>
    </row>
    <row r="71" spans="1:5" ht="15" customHeight="1">
      <c r="A71" s="238">
        <v>81</v>
      </c>
      <c r="B71" s="239" t="s">
        <v>555</v>
      </c>
      <c r="C71" s="240">
        <v>22.7</v>
      </c>
      <c r="D71" s="240">
        <v>22.6</v>
      </c>
      <c r="E71" s="241"/>
    </row>
    <row r="72" spans="1:5" ht="15" customHeight="1">
      <c r="A72" s="238">
        <v>82</v>
      </c>
      <c r="B72" s="239" t="s">
        <v>639</v>
      </c>
      <c r="C72" s="240">
        <v>21.1</v>
      </c>
      <c r="D72" s="240">
        <v>19.600000000000001</v>
      </c>
      <c r="E72" s="241"/>
    </row>
    <row r="73" spans="1:5" ht="15" customHeight="1">
      <c r="A73" s="238">
        <v>83</v>
      </c>
      <c r="B73" s="239" t="s">
        <v>520</v>
      </c>
      <c r="C73" s="240">
        <v>21</v>
      </c>
      <c r="D73" s="240">
        <v>17</v>
      </c>
      <c r="E73" s="241"/>
    </row>
    <row r="74" spans="1:5" ht="15" customHeight="1">
      <c r="A74" s="238">
        <v>84</v>
      </c>
      <c r="B74" s="239" t="s">
        <v>530</v>
      </c>
      <c r="C74" s="240">
        <v>7.3</v>
      </c>
      <c r="D74" s="240">
        <v>8.4</v>
      </c>
      <c r="E74" s="241"/>
    </row>
    <row r="75" spans="1:5" ht="15" customHeight="1">
      <c r="A75" s="238">
        <v>85</v>
      </c>
      <c r="B75" s="239" t="s">
        <v>530</v>
      </c>
      <c r="C75" s="240">
        <v>14.4</v>
      </c>
      <c r="D75" s="240">
        <v>10.3</v>
      </c>
      <c r="E75" s="241"/>
    </row>
    <row r="77" spans="1:5" ht="15" customHeight="1">
      <c r="A77" s="235" t="s">
        <v>287</v>
      </c>
    </row>
    <row r="78" spans="1:5" ht="15" customHeight="1">
      <c r="A78" s="235" t="s">
        <v>288</v>
      </c>
    </row>
    <row r="79" spans="1:5" ht="30">
      <c r="A79" s="244" t="s">
        <v>281</v>
      </c>
      <c r="B79" s="245" t="s">
        <v>289</v>
      </c>
      <c r="C79" s="246" t="s">
        <v>282</v>
      </c>
      <c r="D79" s="246" t="s">
        <v>283</v>
      </c>
      <c r="E79" s="245" t="s">
        <v>284</v>
      </c>
    </row>
    <row r="80" spans="1:5" ht="15" customHeight="1">
      <c r="A80" s="244">
        <v>87</v>
      </c>
      <c r="B80" s="239" t="s">
        <v>639</v>
      </c>
      <c r="C80" s="240">
        <v>43</v>
      </c>
      <c r="D80" s="240">
        <v>26</v>
      </c>
      <c r="E80" s="241"/>
    </row>
    <row r="81" spans="1:5" ht="15" customHeight="1">
      <c r="A81" s="244">
        <v>88</v>
      </c>
      <c r="B81" s="239" t="s">
        <v>639</v>
      </c>
      <c r="C81" s="240">
        <v>32.6</v>
      </c>
      <c r="D81" s="240">
        <v>23.1</v>
      </c>
      <c r="E81" s="241"/>
    </row>
    <row r="82" spans="1:5" ht="15" customHeight="1">
      <c r="A82" s="244">
        <v>90</v>
      </c>
      <c r="B82" s="239" t="s">
        <v>518</v>
      </c>
      <c r="C82" s="240">
        <v>45</v>
      </c>
      <c r="D82" s="240">
        <v>27.1</v>
      </c>
      <c r="E82" s="241"/>
    </row>
    <row r="83" spans="1:5" ht="15" customHeight="1">
      <c r="A83" s="244">
        <v>91</v>
      </c>
      <c r="B83" s="239" t="s">
        <v>555</v>
      </c>
      <c r="C83" s="240">
        <v>24.5</v>
      </c>
      <c r="D83" s="240">
        <v>25.6</v>
      </c>
      <c r="E83" s="241"/>
    </row>
    <row r="84" spans="1:5" ht="15" customHeight="1">
      <c r="A84" s="244">
        <v>92</v>
      </c>
      <c r="B84" s="239" t="s">
        <v>555</v>
      </c>
      <c r="C84" s="240">
        <v>29</v>
      </c>
      <c r="D84" s="240">
        <v>23.2</v>
      </c>
      <c r="E84" s="241"/>
    </row>
    <row r="85" spans="1:5" ht="15" customHeight="1">
      <c r="A85" s="244">
        <v>93</v>
      </c>
      <c r="B85" s="239" t="s">
        <v>525</v>
      </c>
      <c r="C85" s="240">
        <v>64.8</v>
      </c>
      <c r="D85" s="240">
        <v>30.1</v>
      </c>
      <c r="E85" s="241"/>
    </row>
    <row r="86" spans="1:5" ht="15" customHeight="1">
      <c r="A86" s="244">
        <v>94</v>
      </c>
      <c r="B86" s="239" t="s">
        <v>509</v>
      </c>
      <c r="C86" s="240">
        <v>27.8</v>
      </c>
      <c r="D86" s="240">
        <v>25</v>
      </c>
      <c r="E86" s="241"/>
    </row>
    <row r="87" spans="1:5" ht="15" customHeight="1">
      <c r="A87" s="244">
        <v>95</v>
      </c>
      <c r="B87" s="239" t="s">
        <v>639</v>
      </c>
      <c r="C87" s="240">
        <v>34.6</v>
      </c>
      <c r="D87" s="240">
        <v>21.2</v>
      </c>
      <c r="E87" s="241"/>
    </row>
    <row r="88" spans="1:5" ht="15" customHeight="1">
      <c r="A88" s="244">
        <v>99</v>
      </c>
      <c r="B88" s="239" t="s">
        <v>639</v>
      </c>
      <c r="C88" s="240">
        <v>41</v>
      </c>
      <c r="D88" s="240">
        <v>25</v>
      </c>
      <c r="E88" s="241"/>
    </row>
    <row r="89" spans="1:5" ht="15" customHeight="1">
      <c r="A89" s="244">
        <v>100</v>
      </c>
      <c r="B89" s="239" t="s">
        <v>509</v>
      </c>
      <c r="C89" s="240">
        <v>28.8</v>
      </c>
      <c r="D89" s="240">
        <v>18.2</v>
      </c>
      <c r="E89" s="241"/>
    </row>
    <row r="90" spans="1:5" ht="15" customHeight="1">
      <c r="A90" s="244">
        <v>101</v>
      </c>
      <c r="B90" s="239" t="s">
        <v>530</v>
      </c>
      <c r="C90" s="240">
        <v>14.8</v>
      </c>
      <c r="D90" s="240">
        <v>15</v>
      </c>
      <c r="E90" s="241"/>
    </row>
    <row r="91" spans="1:5" ht="15" customHeight="1">
      <c r="A91" s="244">
        <v>102</v>
      </c>
      <c r="B91" s="239" t="s">
        <v>530</v>
      </c>
      <c r="C91" s="240" t="s">
        <v>272</v>
      </c>
      <c r="D91" s="240"/>
      <c r="E91" s="241"/>
    </row>
    <row r="92" spans="1:5" ht="15" customHeight="1">
      <c r="A92" s="244">
        <v>103</v>
      </c>
      <c r="B92" s="239" t="s">
        <v>530</v>
      </c>
      <c r="C92" s="240">
        <v>13.6</v>
      </c>
      <c r="D92" s="240">
        <v>13.8</v>
      </c>
      <c r="E92" s="241"/>
    </row>
    <row r="93" spans="1:5" ht="15" customHeight="1">
      <c r="A93" s="244">
        <v>104</v>
      </c>
      <c r="B93" s="239" t="s">
        <v>530</v>
      </c>
      <c r="C93" s="240">
        <v>10.9</v>
      </c>
      <c r="D93" s="240">
        <v>13.6</v>
      </c>
      <c r="E93" s="241"/>
    </row>
    <row r="94" spans="1:5" ht="15" customHeight="1">
      <c r="A94" s="244">
        <v>105</v>
      </c>
      <c r="B94" s="239" t="s">
        <v>530</v>
      </c>
      <c r="C94" s="240">
        <v>15.3</v>
      </c>
      <c r="D94" s="240">
        <v>14.3</v>
      </c>
      <c r="E94" s="241"/>
    </row>
    <row r="96" spans="1:5" ht="15.75">
      <c r="A96" s="302"/>
    </row>
  </sheetData>
  <phoneticPr fontId="5"/>
  <conditionalFormatting sqref="I9:I94">
    <cfRule type="cellIs" dxfId="14" priority="4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56" orientation="portrait" r:id="rId1"/>
  <rowBreaks count="2" manualBreakCount="2">
    <brk id="46" max="4" man="1"/>
    <brk id="76" max="4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EBB50-7D03-4B25-A0D6-CC1FF9166A8C}">
  <dimension ref="A1:E66"/>
  <sheetViews>
    <sheetView view="pageBreakPreview" zoomScaleNormal="30" zoomScaleSheetLayoutView="100" workbookViewId="0"/>
  </sheetViews>
  <sheetFormatPr defaultRowHeight="15"/>
  <cols>
    <col min="1" max="1" width="10.625" style="237" customWidth="1"/>
    <col min="2" max="2" width="37.5" style="236" customWidth="1"/>
    <col min="3" max="4" width="10.625" style="243" customWidth="1"/>
    <col min="5" max="5" width="72.25" style="236" customWidth="1"/>
    <col min="6" max="9" width="9" style="236" customWidth="1"/>
    <col min="10" max="16384" width="9" style="236"/>
  </cols>
  <sheetData>
    <row r="1" spans="1:5" s="229" customFormat="1" ht="15.75" customHeight="1">
      <c r="A1" s="226" t="s">
        <v>635</v>
      </c>
      <c r="B1" s="227"/>
      <c r="C1" s="228"/>
      <c r="D1" s="228"/>
      <c r="E1" s="227"/>
    </row>
    <row r="2" spans="1:5" s="229" customFormat="1" ht="15.75" customHeight="1">
      <c r="A2" s="230" t="s">
        <v>609</v>
      </c>
      <c r="B2" s="227"/>
      <c r="C2" s="228"/>
      <c r="D2" s="228"/>
      <c r="E2" s="227"/>
    </row>
    <row r="3" spans="1:5" s="229" customFormat="1" ht="15.75" customHeight="1">
      <c r="A3" s="231" t="s">
        <v>594</v>
      </c>
      <c r="B3" s="227"/>
      <c r="C3" s="228"/>
      <c r="D3" s="228"/>
      <c r="E3" s="227"/>
    </row>
    <row r="4" spans="1:5" s="229" customFormat="1" ht="15.75" customHeight="1">
      <c r="A4" s="232" t="s">
        <v>634</v>
      </c>
      <c r="B4" s="233"/>
      <c r="C4" s="234"/>
      <c r="D4" s="234"/>
      <c r="E4" s="233"/>
    </row>
    <row r="5" spans="1:5" s="229" customFormat="1" ht="15.75" customHeight="1">
      <c r="A5" s="233"/>
      <c r="B5" s="233"/>
      <c r="C5" s="234"/>
      <c r="D5" s="234"/>
      <c r="E5" s="233"/>
    </row>
    <row r="6" spans="1:5" s="229" customFormat="1" ht="15.75" customHeight="1">
      <c r="A6" s="235" t="s">
        <v>279</v>
      </c>
      <c r="B6" s="227"/>
      <c r="C6" s="228"/>
      <c r="D6" s="228"/>
      <c r="E6" s="227"/>
    </row>
    <row r="7" spans="1:5" s="229" customFormat="1" ht="15.75" customHeight="1">
      <c r="A7" s="247" t="s">
        <v>280</v>
      </c>
      <c r="B7" s="248"/>
      <c r="C7" s="249"/>
      <c r="D7" s="249"/>
      <c r="E7" s="248"/>
    </row>
    <row r="8" spans="1:5" ht="30">
      <c r="A8" s="244" t="s">
        <v>281</v>
      </c>
      <c r="B8" s="245" t="s">
        <v>289</v>
      </c>
      <c r="C8" s="246" t="s">
        <v>282</v>
      </c>
      <c r="D8" s="246" t="s">
        <v>283</v>
      </c>
      <c r="E8" s="245" t="s">
        <v>284</v>
      </c>
    </row>
    <row r="9" spans="1:5" ht="15" customHeight="1">
      <c r="A9" s="238">
        <v>2</v>
      </c>
      <c r="B9" s="239" t="s">
        <v>636</v>
      </c>
      <c r="C9" s="240">
        <v>3.9</v>
      </c>
      <c r="D9" s="240">
        <v>5.7</v>
      </c>
      <c r="E9" s="241"/>
    </row>
    <row r="10" spans="1:5" ht="15" customHeight="1">
      <c r="A10" s="238">
        <v>3</v>
      </c>
      <c r="B10" s="239" t="s">
        <v>636</v>
      </c>
      <c r="C10" s="240">
        <v>5</v>
      </c>
      <c r="D10" s="240">
        <v>5</v>
      </c>
      <c r="E10" s="241"/>
    </row>
    <row r="11" spans="1:5" ht="15" customHeight="1">
      <c r="A11" s="238">
        <v>6</v>
      </c>
      <c r="B11" s="239" t="s">
        <v>512</v>
      </c>
      <c r="C11" s="240">
        <v>35.799999999999997</v>
      </c>
      <c r="D11" s="240">
        <v>27.5</v>
      </c>
      <c r="E11" s="241"/>
    </row>
    <row r="12" spans="1:5" ht="15" customHeight="1">
      <c r="A12" s="238">
        <v>7</v>
      </c>
      <c r="B12" s="239" t="s">
        <v>512</v>
      </c>
      <c r="C12" s="240">
        <v>30.5</v>
      </c>
      <c r="D12" s="240">
        <v>29.4</v>
      </c>
      <c r="E12" s="241"/>
    </row>
    <row r="13" spans="1:5" ht="15" customHeight="1">
      <c r="A13" s="238">
        <v>12</v>
      </c>
      <c r="B13" s="239" t="s">
        <v>512</v>
      </c>
      <c r="C13" s="240">
        <v>36.5</v>
      </c>
      <c r="D13" s="240">
        <v>25.8</v>
      </c>
      <c r="E13" s="241"/>
    </row>
    <row r="14" spans="1:5" ht="15" customHeight="1">
      <c r="A14" s="238">
        <v>13</v>
      </c>
      <c r="B14" s="239" t="s">
        <v>512</v>
      </c>
      <c r="C14" s="240">
        <v>44</v>
      </c>
      <c r="D14" s="240">
        <v>29.5</v>
      </c>
      <c r="E14" s="241"/>
    </row>
    <row r="15" spans="1:5" ht="15" customHeight="1">
      <c r="A15" s="238">
        <v>18</v>
      </c>
      <c r="B15" s="239" t="s">
        <v>515</v>
      </c>
      <c r="C15" s="240">
        <v>8.1</v>
      </c>
      <c r="D15" s="240">
        <v>7.1</v>
      </c>
      <c r="E15" s="241"/>
    </row>
    <row r="16" spans="1:5" ht="15" customHeight="1">
      <c r="A16" s="238">
        <v>20</v>
      </c>
      <c r="B16" s="239" t="s">
        <v>514</v>
      </c>
      <c r="C16" s="240" t="s">
        <v>272</v>
      </c>
      <c r="D16" s="240"/>
      <c r="E16" s="241"/>
    </row>
    <row r="17" spans="1:5" ht="15" customHeight="1">
      <c r="A17" s="238">
        <v>21</v>
      </c>
      <c r="B17" s="239" t="s">
        <v>515</v>
      </c>
      <c r="C17" s="240">
        <v>8</v>
      </c>
      <c r="D17" s="240">
        <v>8</v>
      </c>
      <c r="E17" s="241"/>
    </row>
    <row r="18" spans="1:5" ht="15" customHeight="1">
      <c r="A18" s="238">
        <v>23</v>
      </c>
      <c r="B18" s="239" t="s">
        <v>514</v>
      </c>
      <c r="C18" s="240">
        <v>5.0999999999999996</v>
      </c>
      <c r="D18" s="240">
        <v>7.8</v>
      </c>
      <c r="E18" s="241"/>
    </row>
    <row r="19" spans="1:5" ht="15" customHeight="1">
      <c r="A19" s="238">
        <v>25</v>
      </c>
      <c r="B19" s="239" t="s">
        <v>523</v>
      </c>
      <c r="C19" s="240" t="s">
        <v>272</v>
      </c>
      <c r="D19" s="240"/>
      <c r="E19" s="241"/>
    </row>
    <row r="20" spans="1:5" ht="15" customHeight="1">
      <c r="A20" s="238">
        <v>26</v>
      </c>
      <c r="B20" s="239" t="s">
        <v>515</v>
      </c>
      <c r="C20" s="240">
        <v>4</v>
      </c>
      <c r="D20" s="240">
        <v>5.7</v>
      </c>
      <c r="E20" s="241"/>
    </row>
    <row r="21" spans="1:5" ht="15" customHeight="1">
      <c r="A21" s="238">
        <v>27</v>
      </c>
      <c r="B21" s="239" t="s">
        <v>637</v>
      </c>
      <c r="C21" s="240" t="s">
        <v>272</v>
      </c>
      <c r="D21" s="240"/>
      <c r="E21" s="241"/>
    </row>
    <row r="22" spans="1:5" ht="15" customHeight="1">
      <c r="A22" s="238">
        <v>28</v>
      </c>
      <c r="B22" s="239" t="s">
        <v>515</v>
      </c>
      <c r="C22" s="240">
        <v>10</v>
      </c>
      <c r="D22" s="240">
        <v>8.8000000000000007</v>
      </c>
      <c r="E22" s="241"/>
    </row>
    <row r="23" spans="1:5" ht="15" customHeight="1">
      <c r="A23" s="238">
        <v>32</v>
      </c>
      <c r="B23" s="239" t="s">
        <v>636</v>
      </c>
      <c r="C23" s="240">
        <v>3.8</v>
      </c>
      <c r="D23" s="240">
        <v>6.8</v>
      </c>
      <c r="E23" s="241"/>
    </row>
    <row r="24" spans="1:5" ht="15" customHeight="1">
      <c r="A24" s="238">
        <v>33</v>
      </c>
      <c r="B24" s="239" t="s">
        <v>515</v>
      </c>
      <c r="C24" s="240" t="s">
        <v>272</v>
      </c>
      <c r="D24" s="240"/>
      <c r="E24" s="241"/>
    </row>
    <row r="25" spans="1:5" ht="15" customHeight="1">
      <c r="A25" s="238">
        <v>35</v>
      </c>
      <c r="B25" s="239" t="s">
        <v>515</v>
      </c>
      <c r="C25" s="240">
        <v>9.1999999999999993</v>
      </c>
      <c r="D25" s="240">
        <v>8.8000000000000007</v>
      </c>
      <c r="E25" s="241"/>
    </row>
    <row r="26" spans="1:5" ht="15" customHeight="1">
      <c r="A26" s="238">
        <v>37</v>
      </c>
      <c r="B26" s="239" t="s">
        <v>636</v>
      </c>
      <c r="C26" s="240">
        <v>5</v>
      </c>
      <c r="D26" s="240">
        <v>7.2</v>
      </c>
      <c r="E26" s="241"/>
    </row>
    <row r="27" spans="1:5" ht="15" customHeight="1">
      <c r="B27" s="242"/>
    </row>
    <row r="28" spans="1:5" ht="15" customHeight="1">
      <c r="A28" s="235" t="s">
        <v>285</v>
      </c>
    </row>
    <row r="29" spans="1:5" ht="15" customHeight="1">
      <c r="A29" s="235" t="s">
        <v>286</v>
      </c>
    </row>
    <row r="30" spans="1:5" ht="30">
      <c r="A30" s="244" t="s">
        <v>281</v>
      </c>
      <c r="B30" s="245" t="s">
        <v>289</v>
      </c>
      <c r="C30" s="246" t="s">
        <v>282</v>
      </c>
      <c r="D30" s="246" t="s">
        <v>283</v>
      </c>
      <c r="E30" s="245" t="s">
        <v>284</v>
      </c>
    </row>
    <row r="31" spans="1:5" ht="15" customHeight="1">
      <c r="A31" s="238">
        <v>39</v>
      </c>
      <c r="B31" s="239" t="s">
        <v>555</v>
      </c>
      <c r="C31" s="240">
        <v>15.4</v>
      </c>
      <c r="D31" s="240">
        <v>18.899999999999999</v>
      </c>
      <c r="E31" s="241"/>
    </row>
    <row r="32" spans="1:5" ht="15" customHeight="1">
      <c r="A32" s="238">
        <v>40</v>
      </c>
      <c r="B32" s="239" t="s">
        <v>555</v>
      </c>
      <c r="C32" s="240">
        <v>32.700000000000003</v>
      </c>
      <c r="D32" s="240">
        <v>27.8</v>
      </c>
      <c r="E32" s="241"/>
    </row>
    <row r="33" spans="1:5" ht="15" customHeight="1">
      <c r="A33" s="238">
        <v>41</v>
      </c>
      <c r="B33" s="239" t="s">
        <v>638</v>
      </c>
      <c r="C33" s="240">
        <v>21.7</v>
      </c>
      <c r="D33" s="240">
        <v>21.3</v>
      </c>
      <c r="E33" s="241"/>
    </row>
    <row r="34" spans="1:5" ht="15" customHeight="1">
      <c r="A34" s="238">
        <v>42</v>
      </c>
      <c r="B34" s="239" t="s">
        <v>514</v>
      </c>
      <c r="C34" s="240">
        <v>17.5</v>
      </c>
      <c r="D34" s="240">
        <v>17.2</v>
      </c>
      <c r="E34" s="241"/>
    </row>
    <row r="35" spans="1:5" ht="15" customHeight="1">
      <c r="A35" s="238">
        <v>43</v>
      </c>
      <c r="B35" s="239" t="s">
        <v>515</v>
      </c>
      <c r="C35" s="240">
        <v>11.4</v>
      </c>
      <c r="D35" s="240">
        <v>17</v>
      </c>
      <c r="E35" s="241"/>
    </row>
    <row r="36" spans="1:5" ht="15" customHeight="1">
      <c r="A36" s="238">
        <v>44</v>
      </c>
      <c r="B36" s="239" t="s">
        <v>530</v>
      </c>
      <c r="C36" s="240" t="s">
        <v>272</v>
      </c>
      <c r="D36" s="240"/>
      <c r="E36" s="241"/>
    </row>
    <row r="37" spans="1:5" ht="15" customHeight="1">
      <c r="A37" s="238">
        <v>45</v>
      </c>
      <c r="B37" s="239" t="s">
        <v>523</v>
      </c>
      <c r="C37" s="240" t="s">
        <v>272</v>
      </c>
      <c r="D37" s="240"/>
      <c r="E37" s="241"/>
    </row>
    <row r="38" spans="1:5" ht="15" customHeight="1">
      <c r="A38" s="238">
        <v>46</v>
      </c>
      <c r="B38" s="239" t="s">
        <v>515</v>
      </c>
      <c r="C38" s="240" t="s">
        <v>272</v>
      </c>
      <c r="D38" s="240"/>
      <c r="E38" s="241"/>
    </row>
    <row r="39" spans="1:5" ht="15" customHeight="1">
      <c r="A39" s="238">
        <v>48</v>
      </c>
      <c r="B39" s="239" t="s">
        <v>639</v>
      </c>
      <c r="C39" s="240" t="s">
        <v>272</v>
      </c>
      <c r="D39" s="240"/>
      <c r="E39" s="241"/>
    </row>
    <row r="40" spans="1:5" ht="15" customHeight="1">
      <c r="A40" s="238">
        <v>49</v>
      </c>
      <c r="B40" s="239" t="s">
        <v>640</v>
      </c>
      <c r="C40" s="240" t="s">
        <v>272</v>
      </c>
      <c r="D40" s="240"/>
      <c r="E40" s="241"/>
    </row>
    <row r="42" spans="1:5" ht="15" customHeight="1">
      <c r="A42" s="235" t="s">
        <v>287</v>
      </c>
    </row>
    <row r="43" spans="1:5" ht="15" customHeight="1">
      <c r="A43" s="235" t="s">
        <v>288</v>
      </c>
    </row>
    <row r="44" spans="1:5" ht="30">
      <c r="A44" s="244" t="s">
        <v>281</v>
      </c>
      <c r="B44" s="245" t="s">
        <v>289</v>
      </c>
      <c r="C44" s="246" t="s">
        <v>282</v>
      </c>
      <c r="D44" s="246" t="s">
        <v>283</v>
      </c>
      <c r="E44" s="245" t="s">
        <v>284</v>
      </c>
    </row>
    <row r="45" spans="1:5" ht="15" customHeight="1">
      <c r="A45" s="244">
        <v>50</v>
      </c>
      <c r="B45" s="239" t="s">
        <v>523</v>
      </c>
      <c r="C45" s="240">
        <v>47.3</v>
      </c>
      <c r="D45" s="240">
        <v>21.9</v>
      </c>
      <c r="E45" s="241"/>
    </row>
    <row r="46" spans="1:5" ht="15" customHeight="1">
      <c r="A46" s="244">
        <v>51</v>
      </c>
      <c r="B46" s="239" t="s">
        <v>639</v>
      </c>
      <c r="C46" s="240">
        <v>37</v>
      </c>
      <c r="D46" s="240">
        <v>26.8</v>
      </c>
      <c r="E46" s="241"/>
    </row>
    <row r="47" spans="1:5" ht="15" customHeight="1">
      <c r="A47" s="244">
        <v>52</v>
      </c>
      <c r="B47" s="239" t="s">
        <v>512</v>
      </c>
      <c r="C47" s="240">
        <v>34</v>
      </c>
      <c r="D47" s="240">
        <v>26.2</v>
      </c>
      <c r="E47" s="241"/>
    </row>
    <row r="48" spans="1:5" ht="15" customHeight="1">
      <c r="A48" s="244">
        <v>53</v>
      </c>
      <c r="B48" s="239" t="s">
        <v>512</v>
      </c>
      <c r="C48" s="240">
        <v>34</v>
      </c>
      <c r="D48" s="240">
        <v>29.8</v>
      </c>
      <c r="E48" s="241"/>
    </row>
    <row r="49" spans="1:5" ht="15" customHeight="1">
      <c r="A49" s="244">
        <v>54</v>
      </c>
      <c r="B49" s="239" t="s">
        <v>555</v>
      </c>
      <c r="C49" s="240">
        <v>30</v>
      </c>
      <c r="D49" s="240">
        <v>29.9</v>
      </c>
      <c r="E49" s="241"/>
    </row>
    <row r="50" spans="1:5" ht="15" customHeight="1">
      <c r="A50" s="244">
        <v>55</v>
      </c>
      <c r="B50" s="239" t="s">
        <v>555</v>
      </c>
      <c r="C50" s="240">
        <v>36.299999999999997</v>
      </c>
      <c r="D50" s="240">
        <v>31.3</v>
      </c>
      <c r="E50" s="241"/>
    </row>
    <row r="51" spans="1:5" ht="15" customHeight="1">
      <c r="A51" s="244">
        <v>56</v>
      </c>
      <c r="B51" s="239" t="s">
        <v>555</v>
      </c>
      <c r="C51" s="240">
        <v>29.7</v>
      </c>
      <c r="D51" s="240">
        <v>27.3</v>
      </c>
      <c r="E51" s="241"/>
    </row>
    <row r="52" spans="1:5" ht="15" customHeight="1">
      <c r="A52" s="244">
        <v>57</v>
      </c>
      <c r="B52" s="239" t="s">
        <v>555</v>
      </c>
      <c r="C52" s="240">
        <v>32.299999999999997</v>
      </c>
      <c r="D52" s="240">
        <v>27.8</v>
      </c>
      <c r="E52" s="241"/>
    </row>
    <row r="53" spans="1:5" ht="15" customHeight="1">
      <c r="A53" s="244">
        <v>59</v>
      </c>
      <c r="B53" s="239" t="s">
        <v>518</v>
      </c>
      <c r="C53" s="240">
        <v>56.8</v>
      </c>
      <c r="D53" s="240">
        <v>28.2</v>
      </c>
      <c r="E53" s="241"/>
    </row>
    <row r="54" spans="1:5" ht="15" customHeight="1">
      <c r="A54" s="244">
        <v>61</v>
      </c>
      <c r="B54" s="239" t="s">
        <v>515</v>
      </c>
      <c r="C54" s="240">
        <v>24.1</v>
      </c>
      <c r="D54" s="240">
        <v>17.3</v>
      </c>
      <c r="E54" s="241"/>
    </row>
    <row r="55" spans="1:5" ht="15" customHeight="1">
      <c r="A55" s="244">
        <v>62</v>
      </c>
      <c r="B55" s="239" t="s">
        <v>512</v>
      </c>
      <c r="C55" s="240">
        <v>38.200000000000003</v>
      </c>
      <c r="D55" s="240">
        <v>31.5</v>
      </c>
      <c r="E55" s="241"/>
    </row>
    <row r="56" spans="1:5" ht="15" customHeight="1">
      <c r="A56" s="244">
        <v>63</v>
      </c>
      <c r="B56" s="239" t="s">
        <v>512</v>
      </c>
      <c r="C56" s="240">
        <v>44</v>
      </c>
      <c r="D56" s="240">
        <v>31.3</v>
      </c>
      <c r="E56" s="241"/>
    </row>
    <row r="57" spans="1:5" ht="15" customHeight="1">
      <c r="A57" s="244">
        <v>67</v>
      </c>
      <c r="B57" s="239" t="s">
        <v>530</v>
      </c>
      <c r="C57" s="240">
        <v>13.1</v>
      </c>
      <c r="D57" s="240">
        <v>12.3</v>
      </c>
      <c r="E57" s="241"/>
    </row>
    <row r="58" spans="1:5" ht="15" customHeight="1">
      <c r="A58" s="244">
        <v>68</v>
      </c>
      <c r="B58" s="239" t="s">
        <v>530</v>
      </c>
      <c r="C58" s="240">
        <v>17.3</v>
      </c>
      <c r="D58" s="240">
        <v>11.3</v>
      </c>
      <c r="E58" s="241"/>
    </row>
    <row r="59" spans="1:5" ht="15" customHeight="1">
      <c r="A59" s="244">
        <v>69</v>
      </c>
      <c r="B59" s="239" t="s">
        <v>555</v>
      </c>
      <c r="C59" s="240">
        <v>24.6</v>
      </c>
      <c r="D59" s="240">
        <v>16.899999999999999</v>
      </c>
      <c r="E59" s="241"/>
    </row>
    <row r="60" spans="1:5" ht="15" customHeight="1">
      <c r="A60" s="244">
        <v>70</v>
      </c>
      <c r="B60" s="239" t="s">
        <v>523</v>
      </c>
      <c r="C60" s="240">
        <v>40.5</v>
      </c>
      <c r="D60" s="240">
        <v>19.399999999999999</v>
      </c>
      <c r="E60" s="241"/>
    </row>
    <row r="61" spans="1:5" ht="15" customHeight="1">
      <c r="A61" s="244">
        <v>71</v>
      </c>
      <c r="B61" s="239" t="s">
        <v>514</v>
      </c>
      <c r="C61" s="240">
        <v>17.3</v>
      </c>
      <c r="D61" s="240">
        <v>15.9</v>
      </c>
      <c r="E61" s="241"/>
    </row>
    <row r="62" spans="1:5" ht="15" customHeight="1">
      <c r="A62" s="244">
        <v>74</v>
      </c>
      <c r="B62" s="239" t="s">
        <v>638</v>
      </c>
      <c r="C62" s="240">
        <v>19.2</v>
      </c>
      <c r="D62" s="240">
        <v>17.3</v>
      </c>
      <c r="E62" s="241"/>
    </row>
    <row r="63" spans="1:5" ht="15" customHeight="1">
      <c r="A63" s="244">
        <v>76</v>
      </c>
      <c r="B63" s="239" t="s">
        <v>530</v>
      </c>
      <c r="C63" s="240">
        <v>25.8</v>
      </c>
      <c r="D63" s="240">
        <v>18.3</v>
      </c>
      <c r="E63" s="241"/>
    </row>
    <row r="64" spans="1:5" ht="15" customHeight="1">
      <c r="A64" s="244">
        <v>77</v>
      </c>
      <c r="B64" s="239" t="s">
        <v>514</v>
      </c>
      <c r="C64" s="240">
        <v>16</v>
      </c>
      <c r="D64" s="240">
        <v>15.3</v>
      </c>
      <c r="E64" s="241"/>
    </row>
    <row r="66" spans="1:1" ht="15.75">
      <c r="A66" s="302"/>
    </row>
  </sheetData>
  <phoneticPr fontId="5"/>
  <conditionalFormatting sqref="I9:I64">
    <cfRule type="cellIs" dxfId="13" priority="5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56" orientation="portrait" r:id="rId1"/>
  <rowBreaks count="2" manualBreakCount="2">
    <brk id="27" max="4" man="1"/>
    <brk id="41" max="4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D9D93-ECFD-4AC9-8284-1C6EE1B38974}">
  <dimension ref="A1:E85"/>
  <sheetViews>
    <sheetView view="pageBreakPreview" zoomScaleNormal="30" zoomScaleSheetLayoutView="100" workbookViewId="0"/>
  </sheetViews>
  <sheetFormatPr defaultRowHeight="15"/>
  <cols>
    <col min="1" max="1" width="10.625" style="237" customWidth="1"/>
    <col min="2" max="2" width="37.5" style="236" customWidth="1"/>
    <col min="3" max="4" width="10.625" style="243" customWidth="1"/>
    <col min="5" max="5" width="72.25" style="236" customWidth="1"/>
    <col min="6" max="9" width="9" style="236" customWidth="1"/>
    <col min="10" max="16384" width="9" style="236"/>
  </cols>
  <sheetData>
    <row r="1" spans="1:5" s="229" customFormat="1" ht="15.75" customHeight="1">
      <c r="A1" s="226" t="s">
        <v>641</v>
      </c>
      <c r="B1" s="227"/>
      <c r="C1" s="228"/>
      <c r="D1" s="228"/>
      <c r="E1" s="227"/>
    </row>
    <row r="2" spans="1:5" s="229" customFormat="1" ht="15.75" customHeight="1">
      <c r="A2" s="230" t="s">
        <v>620</v>
      </c>
      <c r="B2" s="227"/>
      <c r="C2" s="228"/>
      <c r="D2" s="228"/>
      <c r="E2" s="227"/>
    </row>
    <row r="3" spans="1:5" s="229" customFormat="1" ht="15.75" customHeight="1">
      <c r="A3" s="231" t="s">
        <v>621</v>
      </c>
      <c r="B3" s="227"/>
      <c r="C3" s="228"/>
      <c r="D3" s="228"/>
      <c r="E3" s="227"/>
    </row>
    <row r="4" spans="1:5" s="229" customFormat="1" ht="15.75" customHeight="1">
      <c r="A4" s="232" t="s">
        <v>622</v>
      </c>
      <c r="B4" s="233"/>
      <c r="C4" s="234"/>
      <c r="D4" s="234"/>
      <c r="E4" s="233"/>
    </row>
    <row r="5" spans="1:5" s="229" customFormat="1" ht="15.75" customHeight="1">
      <c r="A5" s="233"/>
      <c r="B5" s="233"/>
      <c r="C5" s="234"/>
      <c r="D5" s="234"/>
      <c r="E5" s="233"/>
    </row>
    <row r="6" spans="1:5" s="229" customFormat="1" ht="15.75" customHeight="1">
      <c r="A6" s="235" t="s">
        <v>279</v>
      </c>
      <c r="B6" s="227"/>
      <c r="C6" s="228"/>
      <c r="D6" s="228"/>
      <c r="E6" s="227"/>
    </row>
    <row r="7" spans="1:5" s="229" customFormat="1" ht="15.75" customHeight="1">
      <c r="A7" s="247" t="s">
        <v>280</v>
      </c>
      <c r="B7" s="248"/>
      <c r="C7" s="249"/>
      <c r="D7" s="249"/>
      <c r="E7" s="248"/>
    </row>
    <row r="8" spans="1:5" ht="30">
      <c r="A8" s="244" t="s">
        <v>281</v>
      </c>
      <c r="B8" s="245" t="s">
        <v>289</v>
      </c>
      <c r="C8" s="246" t="s">
        <v>282</v>
      </c>
      <c r="D8" s="246" t="s">
        <v>283</v>
      </c>
      <c r="E8" s="245" t="s">
        <v>284</v>
      </c>
    </row>
    <row r="9" spans="1:5" ht="15" customHeight="1">
      <c r="A9" s="238">
        <v>0</v>
      </c>
      <c r="B9" s="239" t="s">
        <v>623</v>
      </c>
      <c r="C9" s="240">
        <v>23.4</v>
      </c>
      <c r="D9" s="240">
        <v>12.2</v>
      </c>
      <c r="E9" s="241"/>
    </row>
    <row r="10" spans="1:5" ht="15" customHeight="1">
      <c r="A10" s="238">
        <v>1</v>
      </c>
      <c r="B10" s="239" t="s">
        <v>623</v>
      </c>
      <c r="C10" s="240">
        <v>21.656050955414013</v>
      </c>
      <c r="D10" s="240">
        <v>15.3</v>
      </c>
      <c r="E10" s="241"/>
    </row>
    <row r="11" spans="1:5" ht="15" customHeight="1">
      <c r="A11" s="238">
        <v>2</v>
      </c>
      <c r="B11" s="239" t="s">
        <v>649</v>
      </c>
      <c r="C11" s="240">
        <v>11.8</v>
      </c>
      <c r="D11" s="240">
        <v>13.6</v>
      </c>
      <c r="E11" s="241"/>
    </row>
    <row r="12" spans="1:5" ht="15" customHeight="1">
      <c r="A12" s="238">
        <v>3</v>
      </c>
      <c r="B12" s="239" t="s">
        <v>649</v>
      </c>
      <c r="C12" s="240">
        <v>20.2</v>
      </c>
      <c r="D12" s="240">
        <v>15</v>
      </c>
      <c r="E12" s="241"/>
    </row>
    <row r="13" spans="1:5" ht="15" customHeight="1">
      <c r="A13" s="238">
        <v>4</v>
      </c>
      <c r="B13" s="239" t="s">
        <v>642</v>
      </c>
      <c r="C13" s="240">
        <v>3</v>
      </c>
      <c r="D13" s="240">
        <v>3.8</v>
      </c>
      <c r="E13" s="241"/>
    </row>
    <row r="14" spans="1:5" ht="15" customHeight="1">
      <c r="A14" s="238">
        <v>5</v>
      </c>
      <c r="B14" s="239" t="s">
        <v>643</v>
      </c>
      <c r="C14" s="240">
        <v>2.5</v>
      </c>
      <c r="D14" s="240">
        <v>2.9</v>
      </c>
      <c r="E14" s="241"/>
    </row>
    <row r="15" spans="1:5" ht="15" customHeight="1">
      <c r="A15" s="238">
        <v>6</v>
      </c>
      <c r="B15" s="239" t="s">
        <v>644</v>
      </c>
      <c r="C15" s="240">
        <v>2.2999999999999998</v>
      </c>
      <c r="D15" s="240">
        <v>4.9000000000000004</v>
      </c>
      <c r="E15" s="241"/>
    </row>
    <row r="16" spans="1:5" ht="15" customHeight="1">
      <c r="A16" s="238">
        <v>7</v>
      </c>
      <c r="B16" s="239" t="s">
        <v>645</v>
      </c>
      <c r="C16" s="240">
        <v>2.2000000000000002</v>
      </c>
      <c r="D16" s="240">
        <v>3</v>
      </c>
      <c r="E16" s="241"/>
    </row>
    <row r="17" spans="1:5" ht="15" customHeight="1">
      <c r="A17" s="238">
        <v>8</v>
      </c>
      <c r="B17" s="239" t="s">
        <v>669</v>
      </c>
      <c r="C17" s="240">
        <v>5.6</v>
      </c>
      <c r="D17" s="240">
        <v>5.9</v>
      </c>
      <c r="E17" s="241"/>
    </row>
    <row r="18" spans="1:5" ht="15" customHeight="1">
      <c r="A18" s="238">
        <v>9</v>
      </c>
      <c r="B18" s="239" t="s">
        <v>623</v>
      </c>
      <c r="C18" s="240">
        <v>26.5</v>
      </c>
      <c r="D18" s="240">
        <v>16</v>
      </c>
      <c r="E18" s="241"/>
    </row>
    <row r="19" spans="1:5" ht="15" customHeight="1">
      <c r="A19" s="238">
        <v>10</v>
      </c>
      <c r="B19" s="239" t="s">
        <v>517</v>
      </c>
      <c r="C19" s="240">
        <v>2.6</v>
      </c>
      <c r="D19" s="240">
        <v>3.9</v>
      </c>
      <c r="E19" s="241"/>
    </row>
    <row r="20" spans="1:5" ht="15" customHeight="1">
      <c r="A20" s="238">
        <v>11</v>
      </c>
      <c r="B20" s="239" t="s">
        <v>669</v>
      </c>
      <c r="C20" s="240">
        <v>5.2</v>
      </c>
      <c r="D20" s="240">
        <v>7</v>
      </c>
      <c r="E20" s="241"/>
    </row>
    <row r="21" spans="1:5" ht="15" customHeight="1">
      <c r="A21" s="238">
        <v>12</v>
      </c>
      <c r="B21" s="239" t="s">
        <v>646</v>
      </c>
      <c r="C21" s="240">
        <v>2.7</v>
      </c>
      <c r="D21" s="240">
        <v>3.9</v>
      </c>
      <c r="E21" s="241"/>
    </row>
    <row r="22" spans="1:5" ht="15" customHeight="1">
      <c r="A22" s="238">
        <v>13</v>
      </c>
      <c r="B22" s="239" t="s">
        <v>623</v>
      </c>
      <c r="C22" s="240">
        <v>28</v>
      </c>
      <c r="D22" s="240">
        <v>11</v>
      </c>
      <c r="E22" s="241"/>
    </row>
    <row r="23" spans="1:5" ht="15" customHeight="1">
      <c r="A23" s="238">
        <v>14</v>
      </c>
      <c r="B23" s="239" t="s">
        <v>623</v>
      </c>
      <c r="C23" s="240">
        <v>24</v>
      </c>
      <c r="D23" s="240">
        <v>14.1</v>
      </c>
      <c r="E23" s="241"/>
    </row>
    <row r="24" spans="1:5" ht="15" customHeight="1">
      <c r="A24" s="238">
        <v>15</v>
      </c>
      <c r="B24" s="239" t="s">
        <v>623</v>
      </c>
      <c r="C24" s="240">
        <v>23.885350318471335</v>
      </c>
      <c r="D24" s="240">
        <v>11</v>
      </c>
      <c r="E24" s="241"/>
    </row>
    <row r="25" spans="1:5" ht="15" customHeight="1">
      <c r="A25" s="238">
        <v>16</v>
      </c>
      <c r="B25" s="239" t="s">
        <v>623</v>
      </c>
      <c r="C25" s="240">
        <v>14.64968152866242</v>
      </c>
      <c r="D25" s="240">
        <v>18.3</v>
      </c>
      <c r="E25" s="241"/>
    </row>
    <row r="26" spans="1:5" ht="15" customHeight="1">
      <c r="A26" s="238">
        <v>17</v>
      </c>
      <c r="B26" s="239" t="s">
        <v>669</v>
      </c>
      <c r="C26" s="240">
        <v>4.7</v>
      </c>
      <c r="D26" s="240">
        <v>6.4</v>
      </c>
      <c r="E26" s="241"/>
    </row>
    <row r="27" spans="1:5" ht="15" customHeight="1">
      <c r="A27" s="238">
        <v>18</v>
      </c>
      <c r="B27" s="239" t="s">
        <v>647</v>
      </c>
      <c r="C27" s="240">
        <v>5.7</v>
      </c>
      <c r="D27" s="240">
        <v>7.9</v>
      </c>
      <c r="E27" s="241"/>
    </row>
    <row r="28" spans="1:5" ht="15" customHeight="1">
      <c r="A28" s="238">
        <v>19</v>
      </c>
      <c r="B28" s="239" t="s">
        <v>623</v>
      </c>
      <c r="C28" s="240">
        <v>12.7</v>
      </c>
      <c r="D28" s="240">
        <v>12.6</v>
      </c>
      <c r="E28" s="241"/>
    </row>
    <row r="29" spans="1:5" ht="15" customHeight="1">
      <c r="A29" s="238">
        <v>20</v>
      </c>
      <c r="B29" s="239" t="s">
        <v>649</v>
      </c>
      <c r="C29" s="240">
        <v>11.3</v>
      </c>
      <c r="D29" s="240">
        <v>8.9</v>
      </c>
      <c r="E29" s="241"/>
    </row>
    <row r="30" spans="1:5" ht="15" customHeight="1">
      <c r="A30" s="238">
        <v>21</v>
      </c>
      <c r="B30" s="239" t="s">
        <v>516</v>
      </c>
      <c r="C30" s="240">
        <v>8.5</v>
      </c>
      <c r="D30" s="240">
        <v>7.7</v>
      </c>
      <c r="E30" s="241"/>
    </row>
    <row r="31" spans="1:5" ht="15" customHeight="1">
      <c r="A31" s="238">
        <v>22</v>
      </c>
      <c r="B31" s="239" t="s">
        <v>517</v>
      </c>
      <c r="C31" s="240">
        <v>4.5</v>
      </c>
      <c r="D31" s="240">
        <v>5.4</v>
      </c>
      <c r="E31" s="241"/>
    </row>
    <row r="32" spans="1:5" ht="15" customHeight="1">
      <c r="A32" s="238">
        <v>23</v>
      </c>
      <c r="B32" s="239" t="s">
        <v>649</v>
      </c>
      <c r="C32" s="240">
        <v>22.9</v>
      </c>
      <c r="D32" s="240">
        <v>13.3</v>
      </c>
      <c r="E32" s="241"/>
    </row>
    <row r="33" spans="1:5" ht="15" customHeight="1">
      <c r="A33" s="238">
        <v>24</v>
      </c>
      <c r="B33" s="239" t="s">
        <v>649</v>
      </c>
      <c r="C33" s="240">
        <v>24.8</v>
      </c>
      <c r="D33" s="240">
        <v>15</v>
      </c>
      <c r="E33" s="241"/>
    </row>
    <row r="34" spans="1:5" ht="15" customHeight="1">
      <c r="A34" s="238">
        <v>25</v>
      </c>
      <c r="B34" s="239" t="s">
        <v>649</v>
      </c>
      <c r="C34" s="240">
        <v>18.5</v>
      </c>
      <c r="D34" s="240">
        <v>14.5</v>
      </c>
      <c r="E34" s="241"/>
    </row>
    <row r="35" spans="1:5" ht="15" customHeight="1">
      <c r="A35" s="238">
        <v>26</v>
      </c>
      <c r="B35" s="239" t="s">
        <v>669</v>
      </c>
      <c r="C35" s="240">
        <v>5.6</v>
      </c>
      <c r="D35" s="240">
        <v>8.4</v>
      </c>
      <c r="E35" s="241"/>
    </row>
    <row r="36" spans="1:5" ht="15" customHeight="1">
      <c r="A36" s="238">
        <v>27</v>
      </c>
      <c r="B36" s="239" t="s">
        <v>669</v>
      </c>
      <c r="C36" s="240">
        <v>6.8</v>
      </c>
      <c r="D36" s="240">
        <v>7.2</v>
      </c>
      <c r="E36" s="241"/>
    </row>
    <row r="37" spans="1:5" ht="15" customHeight="1">
      <c r="A37" s="238">
        <v>28</v>
      </c>
      <c r="B37" s="239" t="s">
        <v>649</v>
      </c>
      <c r="C37" s="240">
        <v>21</v>
      </c>
      <c r="D37" s="240">
        <v>15</v>
      </c>
      <c r="E37" s="241"/>
    </row>
    <row r="38" spans="1:5" ht="15" customHeight="1">
      <c r="A38" s="238">
        <v>29</v>
      </c>
      <c r="B38" s="239" t="s">
        <v>673</v>
      </c>
      <c r="C38" s="240">
        <v>2.2999999999999998</v>
      </c>
      <c r="D38" s="240">
        <v>3.9</v>
      </c>
      <c r="E38" s="241"/>
    </row>
    <row r="39" spans="1:5" ht="15" customHeight="1">
      <c r="A39" s="238">
        <v>30</v>
      </c>
      <c r="B39" s="239" t="s">
        <v>649</v>
      </c>
      <c r="C39" s="240">
        <v>13</v>
      </c>
      <c r="D39" s="240">
        <v>11.5</v>
      </c>
      <c r="E39" s="241"/>
    </row>
    <row r="40" spans="1:5" ht="15" customHeight="1">
      <c r="A40" s="238">
        <v>31</v>
      </c>
      <c r="B40" s="239" t="s">
        <v>516</v>
      </c>
      <c r="C40" s="240">
        <v>4.0999999999999996</v>
      </c>
      <c r="D40" s="240">
        <v>7.4</v>
      </c>
      <c r="E40" s="241"/>
    </row>
    <row r="41" spans="1:5" ht="15" customHeight="1">
      <c r="A41" s="238">
        <v>32</v>
      </c>
      <c r="B41" s="239" t="s">
        <v>648</v>
      </c>
      <c r="C41" s="240">
        <v>3.5</v>
      </c>
      <c r="D41" s="240">
        <v>7.2</v>
      </c>
      <c r="E41" s="241"/>
    </row>
    <row r="42" spans="1:5" ht="15" customHeight="1">
      <c r="A42" s="238">
        <v>33</v>
      </c>
      <c r="B42" s="239" t="s">
        <v>519</v>
      </c>
      <c r="C42" s="240" t="s">
        <v>272</v>
      </c>
      <c r="D42" s="240"/>
      <c r="E42" s="241"/>
    </row>
    <row r="43" spans="1:5" ht="15" customHeight="1">
      <c r="A43" s="238">
        <v>34</v>
      </c>
      <c r="B43" s="239" t="s">
        <v>669</v>
      </c>
      <c r="C43" s="240">
        <v>7</v>
      </c>
      <c r="D43" s="240">
        <v>7</v>
      </c>
      <c r="E43" s="241"/>
    </row>
    <row r="44" spans="1:5" ht="15" customHeight="1">
      <c r="A44" s="238">
        <v>35</v>
      </c>
      <c r="B44" s="239" t="s">
        <v>623</v>
      </c>
      <c r="C44" s="240">
        <v>28</v>
      </c>
      <c r="D44" s="240">
        <v>15</v>
      </c>
      <c r="E44" s="241"/>
    </row>
    <row r="45" spans="1:5" ht="15" customHeight="1">
      <c r="B45" s="242"/>
    </row>
    <row r="46" spans="1:5" ht="15" customHeight="1">
      <c r="A46" s="235" t="s">
        <v>285</v>
      </c>
    </row>
    <row r="47" spans="1:5" ht="15" customHeight="1">
      <c r="A47" s="235" t="s">
        <v>286</v>
      </c>
    </row>
    <row r="48" spans="1:5" ht="30">
      <c r="A48" s="244" t="s">
        <v>281</v>
      </c>
      <c r="B48" s="245" t="s">
        <v>289</v>
      </c>
      <c r="C48" s="246" t="s">
        <v>282</v>
      </c>
      <c r="D48" s="246" t="s">
        <v>283</v>
      </c>
      <c r="E48" s="245" t="s">
        <v>284</v>
      </c>
    </row>
    <row r="49" spans="1:5" ht="15" customHeight="1">
      <c r="A49" s="238">
        <v>36</v>
      </c>
      <c r="B49" s="239" t="s">
        <v>623</v>
      </c>
      <c r="C49" s="240">
        <v>10.4</v>
      </c>
      <c r="D49" s="240">
        <v>7.1</v>
      </c>
      <c r="E49" s="241"/>
    </row>
    <row r="50" spans="1:5" ht="15" customHeight="1">
      <c r="A50" s="238">
        <v>37</v>
      </c>
      <c r="B50" s="239" t="s">
        <v>623</v>
      </c>
      <c r="C50" s="240">
        <v>10</v>
      </c>
      <c r="D50" s="240">
        <v>9.6</v>
      </c>
      <c r="E50" s="241"/>
    </row>
    <row r="51" spans="1:5" ht="15" customHeight="1">
      <c r="A51" s="238">
        <v>38</v>
      </c>
      <c r="B51" s="239" t="s">
        <v>649</v>
      </c>
      <c r="C51" s="240">
        <v>10.1</v>
      </c>
      <c r="D51" s="240">
        <v>8</v>
      </c>
      <c r="E51" s="241"/>
    </row>
    <row r="52" spans="1:5" ht="15" customHeight="1">
      <c r="A52" s="238">
        <v>39</v>
      </c>
      <c r="B52" s="239" t="s">
        <v>649</v>
      </c>
      <c r="C52" s="240">
        <v>9.5</v>
      </c>
      <c r="D52" s="240">
        <v>10</v>
      </c>
      <c r="E52" s="241"/>
    </row>
    <row r="53" spans="1:5" ht="15" customHeight="1">
      <c r="A53" s="238">
        <v>40</v>
      </c>
      <c r="B53" s="239" t="s">
        <v>649</v>
      </c>
      <c r="C53" s="240">
        <v>13</v>
      </c>
      <c r="D53" s="240">
        <v>10</v>
      </c>
      <c r="E53" s="241"/>
    </row>
    <row r="54" spans="1:5" ht="15" customHeight="1">
      <c r="A54" s="238">
        <v>41</v>
      </c>
      <c r="B54" s="239" t="s">
        <v>669</v>
      </c>
      <c r="C54" s="240">
        <v>9.6</v>
      </c>
      <c r="D54" s="240">
        <v>11.5</v>
      </c>
      <c r="E54" s="241"/>
    </row>
    <row r="55" spans="1:5" ht="15" customHeight="1">
      <c r="A55" s="238">
        <v>42</v>
      </c>
      <c r="B55" s="239" t="s">
        <v>649</v>
      </c>
      <c r="C55" s="240">
        <v>14.5</v>
      </c>
      <c r="D55" s="240">
        <v>8.8000000000000007</v>
      </c>
      <c r="E55" s="241"/>
    </row>
    <row r="56" spans="1:5" ht="15" customHeight="1">
      <c r="A56" s="238">
        <v>43</v>
      </c>
      <c r="B56" s="239" t="s">
        <v>649</v>
      </c>
      <c r="C56" s="240">
        <v>16.2</v>
      </c>
      <c r="D56" s="240">
        <v>11.8</v>
      </c>
      <c r="E56" s="241"/>
    </row>
    <row r="57" spans="1:5" ht="15" customHeight="1">
      <c r="A57" s="238">
        <v>44</v>
      </c>
      <c r="B57" s="239" t="s">
        <v>649</v>
      </c>
      <c r="C57" s="240">
        <v>11.6</v>
      </c>
      <c r="D57" s="240">
        <v>12.5</v>
      </c>
      <c r="E57" s="241"/>
    </row>
    <row r="58" spans="1:5" ht="15" customHeight="1">
      <c r="A58" s="238">
        <v>45</v>
      </c>
      <c r="B58" s="239" t="s">
        <v>649</v>
      </c>
      <c r="C58" s="240">
        <v>6.8</v>
      </c>
      <c r="D58" s="240">
        <v>9.6</v>
      </c>
      <c r="E58" s="241"/>
    </row>
    <row r="59" spans="1:5" ht="15" customHeight="1">
      <c r="A59" s="238">
        <v>46</v>
      </c>
      <c r="B59" s="239" t="s">
        <v>649</v>
      </c>
      <c r="C59" s="240">
        <v>11.6</v>
      </c>
      <c r="D59" s="240">
        <v>9.9</v>
      </c>
      <c r="E59" s="241"/>
    </row>
    <row r="60" spans="1:5" ht="15" customHeight="1">
      <c r="A60" s="238">
        <v>47</v>
      </c>
      <c r="B60" s="239" t="s">
        <v>649</v>
      </c>
      <c r="C60" s="240">
        <v>15.9</v>
      </c>
      <c r="D60" s="240">
        <v>13.5</v>
      </c>
      <c r="E60" s="241"/>
    </row>
    <row r="61" spans="1:5" ht="15" customHeight="1">
      <c r="A61" s="238">
        <v>48</v>
      </c>
      <c r="B61" s="239" t="s">
        <v>649</v>
      </c>
      <c r="C61" s="240">
        <v>13</v>
      </c>
      <c r="D61" s="240">
        <v>11.2</v>
      </c>
      <c r="E61" s="241"/>
    </row>
    <row r="62" spans="1:5" ht="15" customHeight="1">
      <c r="A62" s="238">
        <v>49</v>
      </c>
      <c r="B62" s="239" t="s">
        <v>649</v>
      </c>
      <c r="C62" s="240">
        <v>18.5</v>
      </c>
      <c r="D62" s="240">
        <v>14.5</v>
      </c>
      <c r="E62" s="241"/>
    </row>
    <row r="63" spans="1:5" ht="15" customHeight="1">
      <c r="A63" s="238">
        <v>50</v>
      </c>
      <c r="B63" s="239" t="s">
        <v>649</v>
      </c>
      <c r="C63" s="240">
        <v>7.4</v>
      </c>
      <c r="D63" s="240">
        <v>9.8000000000000007</v>
      </c>
      <c r="E63" s="241"/>
    </row>
    <row r="64" spans="1:5" ht="15" customHeight="1">
      <c r="A64" s="238">
        <v>51</v>
      </c>
      <c r="B64" s="239" t="s">
        <v>623</v>
      </c>
      <c r="C64" s="240">
        <v>15.9</v>
      </c>
      <c r="D64" s="240">
        <v>16</v>
      </c>
      <c r="E64" s="241"/>
    </row>
    <row r="65" spans="1:5" ht="15" customHeight="1">
      <c r="A65" s="238">
        <v>52</v>
      </c>
      <c r="B65" s="239" t="s">
        <v>649</v>
      </c>
      <c r="C65" s="240">
        <v>6.5</v>
      </c>
      <c r="D65" s="240">
        <v>7.9</v>
      </c>
      <c r="E65" s="241"/>
    </row>
    <row r="66" spans="1:5" ht="15" customHeight="1">
      <c r="A66" s="238">
        <v>53</v>
      </c>
      <c r="B66" s="239" t="s">
        <v>649</v>
      </c>
      <c r="C66" s="240">
        <v>7.8</v>
      </c>
      <c r="D66" s="240">
        <v>9.6</v>
      </c>
      <c r="E66" s="241"/>
    </row>
    <row r="67" spans="1:5" ht="15" customHeight="1">
      <c r="A67" s="238">
        <v>54</v>
      </c>
      <c r="B67" s="239" t="s">
        <v>649</v>
      </c>
      <c r="C67" s="240">
        <v>6.1</v>
      </c>
      <c r="D67" s="240">
        <v>8.1</v>
      </c>
      <c r="E67" s="241"/>
    </row>
    <row r="68" spans="1:5" ht="15" customHeight="1">
      <c r="A68" s="238">
        <v>55</v>
      </c>
      <c r="B68" s="239" t="s">
        <v>649</v>
      </c>
      <c r="C68" s="240">
        <v>6.5</v>
      </c>
      <c r="D68" s="240">
        <v>7.8</v>
      </c>
      <c r="E68" s="241"/>
    </row>
    <row r="69" spans="1:5" ht="15" customHeight="1">
      <c r="A69" s="238">
        <v>56</v>
      </c>
      <c r="B69" s="239" t="s">
        <v>623</v>
      </c>
      <c r="C69" s="240">
        <v>27.7</v>
      </c>
      <c r="D69" s="240">
        <v>19</v>
      </c>
      <c r="E69" s="241"/>
    </row>
    <row r="70" spans="1:5" ht="15" customHeight="1">
      <c r="A70" s="238">
        <v>57</v>
      </c>
      <c r="B70" s="239" t="s">
        <v>649</v>
      </c>
      <c r="C70" s="240">
        <v>8.9</v>
      </c>
      <c r="D70" s="240">
        <v>8.6999999999999993</v>
      </c>
      <c r="E70" s="241"/>
    </row>
    <row r="71" spans="1:5" ht="15" customHeight="1">
      <c r="A71" s="238">
        <v>58</v>
      </c>
      <c r="B71" s="239" t="s">
        <v>649</v>
      </c>
      <c r="C71" s="240">
        <v>25</v>
      </c>
      <c r="D71" s="240">
        <v>17.3</v>
      </c>
      <c r="E71" s="241"/>
    </row>
    <row r="72" spans="1:5" ht="15" customHeight="1">
      <c r="A72" s="238">
        <v>59</v>
      </c>
      <c r="B72" s="239" t="s">
        <v>623</v>
      </c>
      <c r="C72" s="240">
        <v>26.5</v>
      </c>
      <c r="D72" s="240">
        <v>16.2</v>
      </c>
      <c r="E72" s="241"/>
    </row>
    <row r="74" spans="1:5" ht="15" customHeight="1">
      <c r="A74" s="235" t="s">
        <v>287</v>
      </c>
    </row>
    <row r="75" spans="1:5" ht="15" customHeight="1">
      <c r="A75" s="235" t="s">
        <v>288</v>
      </c>
    </row>
    <row r="76" spans="1:5" ht="30">
      <c r="A76" s="244" t="s">
        <v>281</v>
      </c>
      <c r="B76" s="245" t="s">
        <v>289</v>
      </c>
      <c r="C76" s="246" t="s">
        <v>282</v>
      </c>
      <c r="D76" s="246" t="s">
        <v>283</v>
      </c>
      <c r="E76" s="245" t="s">
        <v>284</v>
      </c>
    </row>
    <row r="77" spans="1:5" ht="15" customHeight="1">
      <c r="A77" s="244">
        <v>60</v>
      </c>
      <c r="B77" s="239" t="s">
        <v>623</v>
      </c>
      <c r="C77" s="240">
        <v>26.1</v>
      </c>
      <c r="D77" s="240">
        <v>16</v>
      </c>
      <c r="E77" s="241"/>
    </row>
    <row r="78" spans="1:5" ht="15" customHeight="1">
      <c r="A78" s="244">
        <v>61</v>
      </c>
      <c r="B78" s="239" t="s">
        <v>623</v>
      </c>
      <c r="C78" s="240">
        <v>25.8</v>
      </c>
      <c r="D78" s="240">
        <v>16</v>
      </c>
      <c r="E78" s="241"/>
    </row>
    <row r="79" spans="1:5" ht="15" customHeight="1">
      <c r="A79" s="244">
        <v>62</v>
      </c>
      <c r="B79" s="239" t="s">
        <v>649</v>
      </c>
      <c r="C79" s="240">
        <v>28.3</v>
      </c>
      <c r="D79" s="240">
        <v>16.3</v>
      </c>
      <c r="E79" s="241"/>
    </row>
    <row r="80" spans="1:5" ht="15" customHeight="1">
      <c r="A80" s="244">
        <v>63</v>
      </c>
      <c r="B80" s="239" t="s">
        <v>623</v>
      </c>
      <c r="C80" s="240">
        <v>30.6</v>
      </c>
      <c r="D80" s="240">
        <v>17.3</v>
      </c>
      <c r="E80" s="241"/>
    </row>
    <row r="81" spans="1:5" ht="15" customHeight="1">
      <c r="A81" s="244">
        <v>64</v>
      </c>
      <c r="B81" s="239" t="s">
        <v>623</v>
      </c>
      <c r="C81" s="240">
        <v>27.5</v>
      </c>
      <c r="D81" s="240">
        <v>14.5</v>
      </c>
      <c r="E81" s="241"/>
    </row>
    <row r="82" spans="1:5" ht="15" customHeight="1">
      <c r="A82" s="244">
        <v>65</v>
      </c>
      <c r="B82" s="239" t="s">
        <v>623</v>
      </c>
      <c r="C82" s="240">
        <v>26.4</v>
      </c>
      <c r="D82" s="240">
        <v>19.600000000000001</v>
      </c>
      <c r="E82" s="241"/>
    </row>
    <row r="83" spans="1:5" ht="15" customHeight="1">
      <c r="A83" s="244">
        <v>66</v>
      </c>
      <c r="B83" s="239" t="s">
        <v>623</v>
      </c>
      <c r="C83" s="240">
        <v>23.9</v>
      </c>
      <c r="D83" s="240">
        <v>14.9</v>
      </c>
      <c r="E83" s="241"/>
    </row>
    <row r="85" spans="1:5" ht="15.75">
      <c r="A85" s="302"/>
    </row>
  </sheetData>
  <phoneticPr fontId="5"/>
  <conditionalFormatting sqref="I9:I83">
    <cfRule type="cellIs" dxfId="12" priority="4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56" orientation="portrait" r:id="rId1"/>
  <rowBreaks count="2" manualBreakCount="2">
    <brk id="45" max="4" man="1"/>
    <brk id="73" max="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D108C-84BC-4D83-8964-BCA5742E668B}">
  <dimension ref="A1:E110"/>
  <sheetViews>
    <sheetView view="pageBreakPreview" zoomScaleNormal="30" zoomScaleSheetLayoutView="100" workbookViewId="0"/>
  </sheetViews>
  <sheetFormatPr defaultRowHeight="15"/>
  <cols>
    <col min="1" max="1" width="10.625" style="237" customWidth="1"/>
    <col min="2" max="2" width="37.5" style="236" customWidth="1"/>
    <col min="3" max="4" width="10.625" style="243" customWidth="1"/>
    <col min="5" max="5" width="72.25" style="236" customWidth="1"/>
    <col min="6" max="9" width="9" style="236" customWidth="1"/>
    <col min="10" max="16384" width="9" style="236"/>
  </cols>
  <sheetData>
    <row r="1" spans="1:5" s="229" customFormat="1" ht="15.75" customHeight="1">
      <c r="A1" s="226" t="s">
        <v>632</v>
      </c>
      <c r="B1" s="227"/>
      <c r="C1" s="228"/>
      <c r="D1" s="228"/>
      <c r="E1" s="227"/>
    </row>
    <row r="2" spans="1:5" s="229" customFormat="1" ht="15.75" customHeight="1">
      <c r="A2" s="230" t="s">
        <v>257</v>
      </c>
      <c r="B2" s="227"/>
      <c r="C2" s="228"/>
      <c r="D2" s="228"/>
      <c r="E2" s="227"/>
    </row>
    <row r="3" spans="1:5" s="229" customFormat="1" ht="15.75" customHeight="1">
      <c r="A3" s="231" t="s">
        <v>263</v>
      </c>
      <c r="B3" s="227"/>
      <c r="C3" s="228"/>
      <c r="D3" s="228"/>
      <c r="E3" s="227"/>
    </row>
    <row r="4" spans="1:5" s="229" customFormat="1" ht="15.75" customHeight="1">
      <c r="A4" s="232" t="s">
        <v>258</v>
      </c>
      <c r="B4" s="233"/>
      <c r="C4" s="234"/>
      <c r="D4" s="234"/>
      <c r="E4" s="233"/>
    </row>
    <row r="5" spans="1:5" s="229" customFormat="1" ht="15.75" customHeight="1">
      <c r="A5" s="233"/>
      <c r="B5" s="233"/>
      <c r="C5" s="234"/>
      <c r="D5" s="234"/>
      <c r="E5" s="233"/>
    </row>
    <row r="6" spans="1:5" s="229" customFormat="1" ht="15.75" customHeight="1">
      <c r="A6" s="235" t="s">
        <v>279</v>
      </c>
      <c r="B6" s="227"/>
      <c r="C6" s="228"/>
      <c r="D6" s="228"/>
      <c r="E6" s="227"/>
    </row>
    <row r="7" spans="1:5" s="229" customFormat="1" ht="15.75" customHeight="1">
      <c r="A7" s="247" t="s">
        <v>280</v>
      </c>
      <c r="B7" s="248"/>
      <c r="C7" s="249"/>
      <c r="D7" s="249"/>
      <c r="E7" s="248"/>
    </row>
    <row r="8" spans="1:5" ht="30">
      <c r="A8" s="244" t="s">
        <v>281</v>
      </c>
      <c r="B8" s="245" t="s">
        <v>289</v>
      </c>
      <c r="C8" s="246" t="s">
        <v>282</v>
      </c>
      <c r="D8" s="246" t="s">
        <v>283</v>
      </c>
      <c r="E8" s="245" t="s">
        <v>284</v>
      </c>
    </row>
    <row r="9" spans="1:5" ht="15" customHeight="1">
      <c r="A9" s="238">
        <v>5</v>
      </c>
      <c r="B9" s="239" t="s">
        <v>511</v>
      </c>
      <c r="C9" s="240">
        <v>53.1</v>
      </c>
      <c r="D9" s="240">
        <v>25</v>
      </c>
      <c r="E9" s="241"/>
    </row>
    <row r="10" spans="1:5" ht="15" customHeight="1">
      <c r="A10" s="238">
        <v>10</v>
      </c>
      <c r="B10" s="239" t="s">
        <v>259</v>
      </c>
      <c r="C10" s="240">
        <v>33.5</v>
      </c>
      <c r="D10" s="240">
        <v>20.399999999999999</v>
      </c>
      <c r="E10" s="241"/>
    </row>
    <row r="11" spans="1:5" ht="15" customHeight="1">
      <c r="A11" s="238">
        <v>15</v>
      </c>
      <c r="B11" s="239" t="s">
        <v>85</v>
      </c>
      <c r="C11" s="240">
        <v>48</v>
      </c>
      <c r="D11" s="240">
        <v>26.5</v>
      </c>
      <c r="E11" s="241"/>
    </row>
    <row r="12" spans="1:5" ht="15" customHeight="1">
      <c r="A12" s="238">
        <v>20</v>
      </c>
      <c r="B12" s="239" t="s">
        <v>85</v>
      </c>
      <c r="C12" s="240">
        <v>43.5</v>
      </c>
      <c r="D12" s="240">
        <v>22.802050000000001</v>
      </c>
      <c r="E12" s="241"/>
    </row>
    <row r="13" spans="1:5" ht="15" customHeight="1">
      <c r="A13" s="238">
        <v>24</v>
      </c>
      <c r="B13" s="239" t="s">
        <v>85</v>
      </c>
      <c r="C13" s="240">
        <v>43.6</v>
      </c>
      <c r="D13" s="240">
        <v>22.82968</v>
      </c>
      <c r="E13" s="241"/>
    </row>
    <row r="14" spans="1:5" ht="15" customHeight="1">
      <c r="A14" s="238">
        <v>27</v>
      </c>
      <c r="B14" s="239" t="s">
        <v>85</v>
      </c>
      <c r="C14" s="240">
        <v>43.7</v>
      </c>
      <c r="D14" s="240">
        <v>22.857209999999998</v>
      </c>
      <c r="E14" s="241"/>
    </row>
    <row r="15" spans="1:5" ht="15" customHeight="1">
      <c r="A15" s="238">
        <v>28</v>
      </c>
      <c r="B15" s="239" t="s">
        <v>85</v>
      </c>
      <c r="C15" s="240">
        <v>56.8</v>
      </c>
      <c r="D15" s="240">
        <v>25.599039999999999</v>
      </c>
      <c r="E15" s="241"/>
    </row>
    <row r="16" spans="1:5" ht="15" customHeight="1">
      <c r="A16" s="238">
        <v>29</v>
      </c>
      <c r="B16" s="239" t="s">
        <v>259</v>
      </c>
      <c r="C16" s="240">
        <v>33.6</v>
      </c>
      <c r="D16" s="240">
        <v>19.571680000000001</v>
      </c>
      <c r="E16" s="241"/>
    </row>
    <row r="17" spans="1:5" ht="15" customHeight="1">
      <c r="A17" s="238">
        <v>30</v>
      </c>
      <c r="B17" s="239" t="s">
        <v>85</v>
      </c>
      <c r="C17" s="240">
        <v>36</v>
      </c>
      <c r="D17" s="240">
        <v>20.444800000000001</v>
      </c>
      <c r="E17" s="241"/>
    </row>
    <row r="18" spans="1:5" ht="15" customHeight="1">
      <c r="A18" s="238">
        <v>31</v>
      </c>
      <c r="B18" s="239" t="s">
        <v>290</v>
      </c>
      <c r="C18" s="240">
        <v>5.9</v>
      </c>
      <c r="D18" s="240">
        <v>3.7</v>
      </c>
      <c r="E18" s="241" t="s">
        <v>321</v>
      </c>
    </row>
    <row r="19" spans="1:5" ht="15" customHeight="1">
      <c r="A19" s="238">
        <v>21</v>
      </c>
      <c r="B19" s="239" t="s">
        <v>85</v>
      </c>
      <c r="C19" s="240">
        <v>43.5</v>
      </c>
      <c r="D19" s="240">
        <v>22.802050000000001</v>
      </c>
      <c r="E19" s="241"/>
    </row>
    <row r="20" spans="1:5" ht="15" customHeight="1">
      <c r="A20" s="238" t="s">
        <v>291</v>
      </c>
      <c r="B20" s="239" t="s">
        <v>292</v>
      </c>
      <c r="C20" s="240">
        <v>3.6</v>
      </c>
      <c r="D20" s="240">
        <v>3.2</v>
      </c>
      <c r="E20" s="241"/>
    </row>
    <row r="21" spans="1:5" ht="15" customHeight="1">
      <c r="A21" s="238">
        <v>34</v>
      </c>
      <c r="B21" s="239" t="s">
        <v>293</v>
      </c>
      <c r="C21" s="240">
        <v>2.7</v>
      </c>
      <c r="D21" s="240">
        <v>3.6</v>
      </c>
      <c r="E21" s="241" t="s">
        <v>322</v>
      </c>
    </row>
    <row r="22" spans="1:5" ht="15" customHeight="1">
      <c r="A22" s="238" t="s">
        <v>294</v>
      </c>
      <c r="B22" s="239" t="s">
        <v>295</v>
      </c>
      <c r="C22" s="240">
        <v>2.6</v>
      </c>
      <c r="D22" s="240">
        <v>3.2</v>
      </c>
      <c r="E22" s="241"/>
    </row>
    <row r="23" spans="1:5" ht="15" customHeight="1">
      <c r="A23" s="238">
        <v>36</v>
      </c>
      <c r="B23" s="239" t="s">
        <v>293</v>
      </c>
      <c r="C23" s="240">
        <v>3</v>
      </c>
      <c r="D23" s="240">
        <v>2.8</v>
      </c>
      <c r="E23" s="241" t="s">
        <v>323</v>
      </c>
    </row>
    <row r="24" spans="1:5" ht="15" customHeight="1">
      <c r="A24" s="238" t="s">
        <v>296</v>
      </c>
      <c r="B24" s="239" t="s">
        <v>297</v>
      </c>
      <c r="C24" s="240">
        <v>2.4</v>
      </c>
      <c r="D24" s="240">
        <v>3.1</v>
      </c>
      <c r="E24" s="241"/>
    </row>
    <row r="25" spans="1:5" ht="15" customHeight="1">
      <c r="A25" s="238" t="s">
        <v>298</v>
      </c>
      <c r="B25" s="239" t="s">
        <v>38</v>
      </c>
      <c r="C25" s="240">
        <v>4.2</v>
      </c>
      <c r="D25" s="240">
        <v>2.6</v>
      </c>
      <c r="E25" s="241"/>
    </row>
    <row r="26" spans="1:5" ht="15" customHeight="1">
      <c r="A26" s="238">
        <v>39</v>
      </c>
      <c r="B26" s="239" t="s">
        <v>38</v>
      </c>
      <c r="C26" s="240">
        <v>5.9</v>
      </c>
      <c r="D26" s="240">
        <v>3.4</v>
      </c>
      <c r="E26" s="241"/>
    </row>
    <row r="27" spans="1:5" ht="15" customHeight="1">
      <c r="A27" s="238" t="s">
        <v>299</v>
      </c>
      <c r="B27" s="239" t="s">
        <v>319</v>
      </c>
      <c r="C27" s="240">
        <v>1.8</v>
      </c>
      <c r="D27" s="240">
        <v>2.8</v>
      </c>
      <c r="E27" s="241"/>
    </row>
    <row r="28" spans="1:5" ht="15" customHeight="1">
      <c r="A28" s="238">
        <v>41</v>
      </c>
      <c r="B28" s="239" t="s">
        <v>319</v>
      </c>
      <c r="C28" s="240">
        <v>1.4</v>
      </c>
      <c r="D28" s="240">
        <v>2.6</v>
      </c>
      <c r="E28" s="241"/>
    </row>
    <row r="29" spans="1:5" ht="15" customHeight="1">
      <c r="A29" s="238" t="s">
        <v>300</v>
      </c>
      <c r="B29" s="239" t="s">
        <v>319</v>
      </c>
      <c r="C29" s="240">
        <v>2.5</v>
      </c>
      <c r="D29" s="240">
        <v>2.9</v>
      </c>
      <c r="E29" s="241" t="s">
        <v>324</v>
      </c>
    </row>
    <row r="30" spans="1:5" ht="15" customHeight="1">
      <c r="A30" s="238">
        <v>43</v>
      </c>
      <c r="B30" s="239" t="s">
        <v>319</v>
      </c>
      <c r="C30" s="240">
        <v>2.9</v>
      </c>
      <c r="D30" s="240">
        <v>2.8</v>
      </c>
      <c r="E30" s="241" t="s">
        <v>326</v>
      </c>
    </row>
    <row r="31" spans="1:5" ht="15" customHeight="1">
      <c r="A31" s="238">
        <v>44</v>
      </c>
      <c r="B31" s="239" t="s">
        <v>319</v>
      </c>
      <c r="C31" s="240">
        <v>3</v>
      </c>
      <c r="D31" s="240">
        <v>2.8</v>
      </c>
      <c r="E31" s="241"/>
    </row>
    <row r="32" spans="1:5" ht="15" customHeight="1">
      <c r="A32" s="238" t="s">
        <v>301</v>
      </c>
      <c r="B32" s="239" t="s">
        <v>319</v>
      </c>
      <c r="C32" s="240">
        <v>2.2999999999999998</v>
      </c>
      <c r="D32" s="240">
        <v>2.4</v>
      </c>
      <c r="E32" s="241"/>
    </row>
    <row r="33" spans="1:5" ht="15" customHeight="1">
      <c r="A33" s="238">
        <v>46</v>
      </c>
      <c r="B33" s="239" t="s">
        <v>319</v>
      </c>
      <c r="C33" s="240">
        <v>2.1</v>
      </c>
      <c r="D33" s="240">
        <v>2.6</v>
      </c>
      <c r="E33" s="241"/>
    </row>
    <row r="34" spans="1:5" ht="15" customHeight="1">
      <c r="A34" s="238">
        <v>47</v>
      </c>
      <c r="B34" s="239" t="s">
        <v>319</v>
      </c>
      <c r="C34" s="240">
        <v>1.8</v>
      </c>
      <c r="D34" s="240">
        <v>2.4</v>
      </c>
      <c r="E34" s="241"/>
    </row>
    <row r="35" spans="1:5" ht="15" customHeight="1">
      <c r="A35" s="238" t="s">
        <v>302</v>
      </c>
      <c r="B35" s="239" t="s">
        <v>319</v>
      </c>
      <c r="C35" s="240">
        <v>3.3</v>
      </c>
      <c r="D35" s="240">
        <v>3.2</v>
      </c>
      <c r="E35" s="241"/>
    </row>
    <row r="36" spans="1:5" ht="15" customHeight="1">
      <c r="A36" s="238">
        <v>49</v>
      </c>
      <c r="B36" s="239" t="s">
        <v>319</v>
      </c>
      <c r="C36" s="240">
        <v>2.5</v>
      </c>
      <c r="D36" s="240">
        <v>2.8</v>
      </c>
      <c r="E36" s="241" t="s">
        <v>327</v>
      </c>
    </row>
    <row r="37" spans="1:5" ht="15" customHeight="1">
      <c r="A37" s="238">
        <v>50</v>
      </c>
      <c r="B37" s="239" t="s">
        <v>319</v>
      </c>
      <c r="C37" s="240">
        <v>2.1</v>
      </c>
      <c r="D37" s="240">
        <v>2.2999999999999998</v>
      </c>
      <c r="E37" s="241"/>
    </row>
    <row r="38" spans="1:5" ht="15" customHeight="1">
      <c r="A38" s="238" t="s">
        <v>303</v>
      </c>
      <c r="B38" s="239" t="s">
        <v>293</v>
      </c>
      <c r="C38" s="240">
        <v>1.5</v>
      </c>
      <c r="D38" s="240">
        <v>2.4</v>
      </c>
      <c r="E38" s="241" t="s">
        <v>328</v>
      </c>
    </row>
    <row r="39" spans="1:5" ht="15" customHeight="1">
      <c r="A39" s="238">
        <v>52</v>
      </c>
      <c r="B39" s="239" t="s">
        <v>319</v>
      </c>
      <c r="C39" s="240">
        <v>1.6</v>
      </c>
      <c r="D39" s="240">
        <v>2.2999999999999998</v>
      </c>
      <c r="E39" s="241"/>
    </row>
    <row r="40" spans="1:5" ht="15" customHeight="1">
      <c r="A40" s="238">
        <v>54</v>
      </c>
      <c r="B40" s="239" t="s">
        <v>319</v>
      </c>
      <c r="C40" s="240">
        <v>1.9</v>
      </c>
      <c r="D40" s="240">
        <v>2.6</v>
      </c>
      <c r="E40" s="241" t="s">
        <v>329</v>
      </c>
    </row>
    <row r="41" spans="1:5" ht="15" customHeight="1">
      <c r="A41" s="238">
        <v>55</v>
      </c>
      <c r="B41" s="239" t="s">
        <v>319</v>
      </c>
      <c r="C41" s="240">
        <v>2.4</v>
      </c>
      <c r="D41" s="240">
        <v>2.7</v>
      </c>
      <c r="E41" s="241"/>
    </row>
    <row r="42" spans="1:5" ht="15" customHeight="1">
      <c r="A42" s="238">
        <v>64</v>
      </c>
      <c r="B42" s="239" t="s">
        <v>319</v>
      </c>
      <c r="C42" s="240">
        <v>1.3</v>
      </c>
      <c r="D42" s="240">
        <v>1.9</v>
      </c>
      <c r="E42" s="241"/>
    </row>
    <row r="43" spans="1:5" ht="15" customHeight="1">
      <c r="A43" s="238" t="s">
        <v>304</v>
      </c>
      <c r="B43" s="239" t="s">
        <v>319</v>
      </c>
      <c r="C43" s="240">
        <v>2.6</v>
      </c>
      <c r="D43" s="240">
        <v>2.9</v>
      </c>
      <c r="E43" s="241"/>
    </row>
    <row r="44" spans="1:5" ht="15" customHeight="1">
      <c r="A44" s="238">
        <v>66</v>
      </c>
      <c r="B44" s="239" t="s">
        <v>319</v>
      </c>
      <c r="C44" s="240">
        <v>2.6</v>
      </c>
      <c r="D44" s="240">
        <v>2.2999999999999998</v>
      </c>
      <c r="E44" s="241"/>
    </row>
    <row r="45" spans="1:5" ht="15" customHeight="1">
      <c r="A45" s="238">
        <v>67</v>
      </c>
      <c r="B45" s="239" t="s">
        <v>293</v>
      </c>
      <c r="C45" s="240">
        <v>2.2999999999999998</v>
      </c>
      <c r="D45" s="240">
        <v>2.6</v>
      </c>
      <c r="E45" s="241" t="s">
        <v>323</v>
      </c>
    </row>
    <row r="46" spans="1:5" ht="15" customHeight="1">
      <c r="A46" s="238">
        <v>68</v>
      </c>
      <c r="B46" s="239" t="s">
        <v>293</v>
      </c>
      <c r="C46" s="240">
        <v>3.6</v>
      </c>
      <c r="D46" s="240">
        <v>3</v>
      </c>
      <c r="E46" s="241" t="s">
        <v>323</v>
      </c>
    </row>
    <row r="47" spans="1:5" ht="15" customHeight="1">
      <c r="A47" s="238" t="s">
        <v>305</v>
      </c>
      <c r="B47" s="239" t="s">
        <v>319</v>
      </c>
      <c r="C47" s="240">
        <v>4</v>
      </c>
      <c r="D47" s="240">
        <v>3</v>
      </c>
      <c r="E47" s="241"/>
    </row>
    <row r="48" spans="1:5" ht="15" customHeight="1">
      <c r="A48" s="238">
        <v>70</v>
      </c>
      <c r="B48" s="239" t="s">
        <v>319</v>
      </c>
      <c r="C48" s="240">
        <v>1.1000000000000001</v>
      </c>
      <c r="D48" s="240">
        <v>2.7</v>
      </c>
      <c r="E48" s="241"/>
    </row>
    <row r="49" spans="1:5" ht="15" customHeight="1">
      <c r="A49" s="238">
        <v>71</v>
      </c>
      <c r="B49" s="239" t="s">
        <v>319</v>
      </c>
      <c r="C49" s="240">
        <v>2.4</v>
      </c>
      <c r="D49" s="240">
        <v>2.5</v>
      </c>
      <c r="E49" s="241"/>
    </row>
    <row r="50" spans="1:5" ht="15" customHeight="1">
      <c r="A50" s="238">
        <v>163</v>
      </c>
      <c r="B50" s="239" t="s">
        <v>319</v>
      </c>
      <c r="C50" s="240">
        <v>3.4</v>
      </c>
      <c r="D50" s="240">
        <v>3.1</v>
      </c>
      <c r="E50" s="241"/>
    </row>
    <row r="51" spans="1:5" ht="15" customHeight="1">
      <c r="A51" s="238">
        <v>72</v>
      </c>
      <c r="B51" s="239" t="s">
        <v>319</v>
      </c>
      <c r="C51" s="240">
        <v>1.3</v>
      </c>
      <c r="D51" s="240">
        <v>2</v>
      </c>
      <c r="E51" s="241"/>
    </row>
    <row r="52" spans="1:5" ht="15" customHeight="1">
      <c r="A52" s="238">
        <v>74</v>
      </c>
      <c r="B52" s="239" t="s">
        <v>319</v>
      </c>
      <c r="C52" s="240" t="s">
        <v>318</v>
      </c>
      <c r="D52" s="240"/>
      <c r="E52" s="241" t="s">
        <v>329</v>
      </c>
    </row>
    <row r="53" spans="1:5" ht="15" customHeight="1">
      <c r="A53" s="238">
        <v>75</v>
      </c>
      <c r="B53" s="239" t="s">
        <v>319</v>
      </c>
      <c r="C53" s="240">
        <v>1.4</v>
      </c>
      <c r="D53" s="240">
        <v>2</v>
      </c>
      <c r="E53" s="241" t="s">
        <v>329</v>
      </c>
    </row>
    <row r="54" spans="1:5" ht="15" customHeight="1">
      <c r="A54" s="238" t="s">
        <v>306</v>
      </c>
      <c r="B54" s="239" t="s">
        <v>293</v>
      </c>
      <c r="C54" s="240">
        <v>2.5</v>
      </c>
      <c r="D54" s="240">
        <v>2.9</v>
      </c>
      <c r="E54" s="241" t="s">
        <v>328</v>
      </c>
    </row>
    <row r="55" spans="1:5" ht="15" customHeight="1">
      <c r="A55" s="238" t="s">
        <v>307</v>
      </c>
      <c r="B55" s="239" t="s">
        <v>293</v>
      </c>
      <c r="C55" s="240">
        <v>1.8</v>
      </c>
      <c r="D55" s="240">
        <v>2.2999999999999998</v>
      </c>
      <c r="E55" s="241" t="s">
        <v>322</v>
      </c>
    </row>
    <row r="56" spans="1:5" ht="15" customHeight="1">
      <c r="A56" s="238" t="s">
        <v>308</v>
      </c>
      <c r="B56" s="239" t="s">
        <v>293</v>
      </c>
      <c r="C56" s="240">
        <v>0.7</v>
      </c>
      <c r="D56" s="240">
        <v>1.7</v>
      </c>
      <c r="E56" s="241" t="s">
        <v>322</v>
      </c>
    </row>
    <row r="57" spans="1:5" ht="15" customHeight="1">
      <c r="A57" s="238" t="s">
        <v>309</v>
      </c>
      <c r="B57" s="239" t="s">
        <v>293</v>
      </c>
      <c r="C57" s="240">
        <v>2.8</v>
      </c>
      <c r="D57" s="240">
        <v>2.6</v>
      </c>
      <c r="E57" s="241" t="s">
        <v>322</v>
      </c>
    </row>
    <row r="58" spans="1:5" ht="15" customHeight="1">
      <c r="A58" s="238">
        <v>80</v>
      </c>
      <c r="B58" s="239" t="s">
        <v>293</v>
      </c>
      <c r="C58" s="240">
        <v>1.1000000000000001</v>
      </c>
      <c r="D58" s="240">
        <v>2</v>
      </c>
      <c r="E58" s="241"/>
    </row>
    <row r="59" spans="1:5" ht="15" customHeight="1">
      <c r="A59" s="238">
        <v>81</v>
      </c>
      <c r="B59" s="239" t="s">
        <v>319</v>
      </c>
      <c r="C59" s="240">
        <v>2.4</v>
      </c>
      <c r="D59" s="240">
        <v>2.8</v>
      </c>
      <c r="E59" s="241" t="s">
        <v>330</v>
      </c>
    </row>
    <row r="60" spans="1:5" ht="15" customHeight="1">
      <c r="A60" s="238">
        <v>82</v>
      </c>
      <c r="B60" s="239" t="s">
        <v>319</v>
      </c>
      <c r="C60" s="240">
        <v>1.5</v>
      </c>
      <c r="D60" s="240">
        <v>2.4</v>
      </c>
      <c r="E60" s="241" t="s">
        <v>330</v>
      </c>
    </row>
    <row r="61" spans="1:5" ht="15" customHeight="1">
      <c r="A61" s="238" t="s">
        <v>310</v>
      </c>
      <c r="B61" s="239" t="s">
        <v>319</v>
      </c>
      <c r="C61" s="240">
        <v>1.7</v>
      </c>
      <c r="D61" s="240">
        <v>2.5</v>
      </c>
      <c r="E61" s="241"/>
    </row>
    <row r="62" spans="1:5" ht="15" customHeight="1">
      <c r="A62" s="238" t="s">
        <v>311</v>
      </c>
      <c r="B62" s="239" t="s">
        <v>319</v>
      </c>
      <c r="C62" s="240" t="s">
        <v>318</v>
      </c>
      <c r="D62" s="240"/>
      <c r="E62" s="241" t="s">
        <v>327</v>
      </c>
    </row>
    <row r="63" spans="1:5" ht="15" customHeight="1">
      <c r="A63" s="238">
        <v>85</v>
      </c>
      <c r="B63" s="239" t="s">
        <v>319</v>
      </c>
      <c r="C63" s="240">
        <v>2.2000000000000002</v>
      </c>
      <c r="D63" s="240">
        <v>2.5</v>
      </c>
      <c r="E63" s="241"/>
    </row>
    <row r="64" spans="1:5" ht="15" customHeight="1">
      <c r="A64" s="238" t="s">
        <v>312</v>
      </c>
      <c r="B64" s="239" t="s">
        <v>319</v>
      </c>
      <c r="C64" s="240" t="s">
        <v>318</v>
      </c>
      <c r="D64" s="240"/>
      <c r="E64" s="241"/>
    </row>
    <row r="65" spans="1:5" ht="15" customHeight="1">
      <c r="A65" s="238">
        <v>88</v>
      </c>
      <c r="B65" s="239" t="s">
        <v>319</v>
      </c>
      <c r="C65" s="240">
        <v>2.6</v>
      </c>
      <c r="D65" s="240">
        <v>2.4</v>
      </c>
      <c r="E65" s="241"/>
    </row>
    <row r="66" spans="1:5" ht="15" customHeight="1">
      <c r="A66" s="238">
        <v>89</v>
      </c>
      <c r="B66" s="239" t="s">
        <v>319</v>
      </c>
      <c r="C66" s="240">
        <v>3.1</v>
      </c>
      <c r="D66" s="240">
        <v>2.9</v>
      </c>
      <c r="E66" s="241" t="s">
        <v>324</v>
      </c>
    </row>
    <row r="67" spans="1:5" ht="15" customHeight="1">
      <c r="A67" s="238">
        <v>90</v>
      </c>
      <c r="B67" s="239" t="s">
        <v>319</v>
      </c>
      <c r="C67" s="240">
        <v>1.7</v>
      </c>
      <c r="D67" s="240">
        <v>2.9</v>
      </c>
      <c r="E67" s="241" t="s">
        <v>325</v>
      </c>
    </row>
    <row r="68" spans="1:5" ht="15" customHeight="1">
      <c r="A68" s="238" t="s">
        <v>313</v>
      </c>
      <c r="B68" s="239" t="s">
        <v>319</v>
      </c>
      <c r="C68" s="240">
        <v>1.8</v>
      </c>
      <c r="D68" s="240">
        <v>2.2000000000000002</v>
      </c>
      <c r="E68" s="241"/>
    </row>
    <row r="69" spans="1:5" ht="15" customHeight="1">
      <c r="A69" s="238" t="s">
        <v>314</v>
      </c>
      <c r="B69" s="239" t="s">
        <v>319</v>
      </c>
      <c r="C69" s="240">
        <v>2.9</v>
      </c>
      <c r="D69" s="240">
        <v>3</v>
      </c>
      <c r="E69" s="241"/>
    </row>
    <row r="70" spans="1:5" ht="15" customHeight="1">
      <c r="A70" s="238" t="s">
        <v>315</v>
      </c>
      <c r="B70" s="239" t="s">
        <v>319</v>
      </c>
      <c r="C70" s="240">
        <v>2.1</v>
      </c>
      <c r="D70" s="240">
        <v>2.4</v>
      </c>
      <c r="E70" s="241" t="s">
        <v>331</v>
      </c>
    </row>
    <row r="71" spans="1:5" ht="15" customHeight="1">
      <c r="A71" s="238">
        <v>94</v>
      </c>
      <c r="B71" s="239" t="s">
        <v>319</v>
      </c>
      <c r="C71" s="240">
        <v>2</v>
      </c>
      <c r="D71" s="240">
        <v>2.4</v>
      </c>
      <c r="E71" s="241" t="s">
        <v>331</v>
      </c>
    </row>
    <row r="72" spans="1:5" ht="15" customHeight="1">
      <c r="A72" s="238">
        <v>95</v>
      </c>
      <c r="B72" s="239" t="s">
        <v>319</v>
      </c>
      <c r="C72" s="240">
        <v>2.2999999999999998</v>
      </c>
      <c r="D72" s="240">
        <v>2.5</v>
      </c>
      <c r="E72" s="241"/>
    </row>
    <row r="73" spans="1:5" ht="15" customHeight="1">
      <c r="A73" s="238">
        <v>96</v>
      </c>
      <c r="B73" s="239" t="s">
        <v>319</v>
      </c>
      <c r="C73" s="240">
        <v>1.5</v>
      </c>
      <c r="D73" s="240">
        <v>1.3</v>
      </c>
      <c r="E73" s="241"/>
    </row>
    <row r="74" spans="1:5" ht="15" customHeight="1">
      <c r="A74" s="238" t="s">
        <v>316</v>
      </c>
      <c r="B74" s="239" t="s">
        <v>290</v>
      </c>
      <c r="C74" s="240">
        <v>1.8</v>
      </c>
      <c r="D74" s="240">
        <v>2.2000000000000002</v>
      </c>
      <c r="E74" s="241" t="s">
        <v>320</v>
      </c>
    </row>
    <row r="75" spans="1:5" ht="15" customHeight="1">
      <c r="A75" s="238" t="s">
        <v>317</v>
      </c>
      <c r="B75" s="239" t="s">
        <v>319</v>
      </c>
      <c r="C75" s="240">
        <v>0.3</v>
      </c>
      <c r="D75" s="240">
        <v>1.3</v>
      </c>
      <c r="E75" s="241"/>
    </row>
    <row r="76" spans="1:5" ht="15" customHeight="1">
      <c r="A76" s="238">
        <v>137</v>
      </c>
      <c r="B76" s="239" t="s">
        <v>319</v>
      </c>
      <c r="C76" s="240">
        <v>1.4</v>
      </c>
      <c r="D76" s="240">
        <v>1.7</v>
      </c>
      <c r="E76" s="241"/>
    </row>
    <row r="77" spans="1:5" ht="15" customHeight="1">
      <c r="A77" s="238">
        <v>144</v>
      </c>
      <c r="B77" s="239" t="s">
        <v>259</v>
      </c>
      <c r="C77" s="240">
        <v>38.700000000000003</v>
      </c>
      <c r="D77" s="240">
        <v>21.358210000000003</v>
      </c>
      <c r="E77" s="241"/>
    </row>
    <row r="78" spans="1:5" ht="15" customHeight="1">
      <c r="A78" s="238">
        <v>150</v>
      </c>
      <c r="B78" s="239" t="s">
        <v>297</v>
      </c>
      <c r="C78" s="240">
        <v>2.6</v>
      </c>
      <c r="D78" s="240">
        <v>2.7</v>
      </c>
      <c r="E78" s="241"/>
    </row>
    <row r="79" spans="1:5" ht="15" customHeight="1">
      <c r="B79" s="242"/>
    </row>
    <row r="80" spans="1:5" ht="15" customHeight="1">
      <c r="A80" s="235" t="s">
        <v>285</v>
      </c>
    </row>
    <row r="81" spans="1:5" ht="15" customHeight="1">
      <c r="A81" s="235" t="s">
        <v>286</v>
      </c>
    </row>
    <row r="82" spans="1:5" ht="30">
      <c r="A82" s="244" t="s">
        <v>281</v>
      </c>
      <c r="B82" s="245" t="s">
        <v>289</v>
      </c>
      <c r="C82" s="246" t="s">
        <v>282</v>
      </c>
      <c r="D82" s="246" t="s">
        <v>283</v>
      </c>
      <c r="E82" s="245" t="s">
        <v>284</v>
      </c>
    </row>
    <row r="83" spans="1:5" ht="15" customHeight="1">
      <c r="A83" s="238">
        <v>4</v>
      </c>
      <c r="B83" s="239" t="s">
        <v>85</v>
      </c>
      <c r="C83" s="240">
        <v>66.5</v>
      </c>
      <c r="D83" s="240">
        <v>31.6</v>
      </c>
      <c r="E83" s="241"/>
    </row>
    <row r="84" spans="1:5" ht="15" customHeight="1">
      <c r="A84" s="238">
        <v>13</v>
      </c>
      <c r="B84" s="239" t="s">
        <v>85</v>
      </c>
      <c r="C84" s="240">
        <v>67.8</v>
      </c>
      <c r="D84" s="240">
        <v>27.2</v>
      </c>
      <c r="E84" s="241"/>
    </row>
    <row r="85" spans="1:5" ht="15" customHeight="1">
      <c r="A85" s="238">
        <v>14</v>
      </c>
      <c r="B85" s="239" t="s">
        <v>85</v>
      </c>
      <c r="C85" s="240">
        <v>37.6</v>
      </c>
      <c r="D85" s="240">
        <v>24</v>
      </c>
      <c r="E85" s="241"/>
    </row>
    <row r="86" spans="1:5" ht="15" customHeight="1">
      <c r="A86" s="238">
        <v>18</v>
      </c>
      <c r="B86" s="239" t="s">
        <v>85</v>
      </c>
      <c r="C86" s="240">
        <v>36.4</v>
      </c>
      <c r="D86" s="240">
        <v>20.584719999999997</v>
      </c>
      <c r="E86" s="241"/>
    </row>
    <row r="87" spans="1:5" ht="15" customHeight="1">
      <c r="A87" s="238">
        <v>19</v>
      </c>
      <c r="B87" s="239" t="s">
        <v>85</v>
      </c>
      <c r="C87" s="240">
        <v>60.6</v>
      </c>
      <c r="D87" s="240">
        <v>26.8</v>
      </c>
      <c r="E87" s="241"/>
    </row>
    <row r="88" spans="1:5" ht="15" customHeight="1">
      <c r="A88" s="238">
        <v>56</v>
      </c>
      <c r="B88" s="239" t="s">
        <v>293</v>
      </c>
      <c r="C88" s="240">
        <v>6.4</v>
      </c>
      <c r="D88" s="240">
        <v>5.6507200000000006</v>
      </c>
      <c r="E88" s="241"/>
    </row>
    <row r="89" spans="1:5" ht="15" customHeight="1">
      <c r="A89" s="238" t="s">
        <v>332</v>
      </c>
      <c r="B89" s="239" t="s">
        <v>333</v>
      </c>
      <c r="C89" s="240">
        <v>6.1</v>
      </c>
      <c r="D89" s="240">
        <v>4.5999999999999996</v>
      </c>
      <c r="E89" s="241"/>
    </row>
    <row r="90" spans="1:5" ht="15" customHeight="1">
      <c r="A90" s="238" t="s">
        <v>334</v>
      </c>
      <c r="B90" s="239" t="s">
        <v>333</v>
      </c>
      <c r="C90" s="240">
        <v>7.2</v>
      </c>
      <c r="D90" s="240">
        <v>5.9</v>
      </c>
      <c r="E90" s="241"/>
    </row>
    <row r="92" spans="1:5" ht="15" customHeight="1">
      <c r="A92" s="235" t="s">
        <v>287</v>
      </c>
    </row>
    <row r="93" spans="1:5" ht="15" customHeight="1">
      <c r="A93" s="235" t="s">
        <v>288</v>
      </c>
    </row>
    <row r="94" spans="1:5" ht="30">
      <c r="A94" s="244" t="s">
        <v>281</v>
      </c>
      <c r="B94" s="245" t="s">
        <v>289</v>
      </c>
      <c r="C94" s="246" t="s">
        <v>282</v>
      </c>
      <c r="D94" s="246" t="s">
        <v>283</v>
      </c>
      <c r="E94" s="245" t="s">
        <v>284</v>
      </c>
    </row>
    <row r="95" spans="1:5" ht="15" customHeight="1">
      <c r="A95" s="244" t="s">
        <v>335</v>
      </c>
      <c r="B95" s="239" t="s">
        <v>259</v>
      </c>
      <c r="C95" s="240">
        <v>23.7</v>
      </c>
      <c r="D95" s="240">
        <v>15.36121</v>
      </c>
      <c r="E95" s="241"/>
    </row>
    <row r="96" spans="1:5" ht="15" customHeight="1">
      <c r="A96" s="244">
        <v>11</v>
      </c>
      <c r="B96" s="239" t="s">
        <v>85</v>
      </c>
      <c r="C96" s="240">
        <v>60</v>
      </c>
      <c r="D96" s="240">
        <v>26.007999999999999</v>
      </c>
      <c r="E96" s="241"/>
    </row>
    <row r="97" spans="1:5" ht="15" customHeight="1">
      <c r="A97" s="244">
        <v>59</v>
      </c>
      <c r="B97" s="239" t="s">
        <v>85</v>
      </c>
      <c r="C97" s="240">
        <v>67.400000000000006</v>
      </c>
      <c r="D97" s="240">
        <v>26.561519999999998</v>
      </c>
      <c r="E97" s="241"/>
    </row>
    <row r="98" spans="1:5" ht="15" customHeight="1">
      <c r="A98" s="244">
        <v>60</v>
      </c>
      <c r="B98" s="239" t="s">
        <v>85</v>
      </c>
      <c r="C98" s="240">
        <v>50.8</v>
      </c>
      <c r="D98" s="240">
        <v>24.556239999999999</v>
      </c>
      <c r="E98" s="241"/>
    </row>
    <row r="99" spans="1:5" ht="15" customHeight="1">
      <c r="A99" s="244">
        <v>9</v>
      </c>
      <c r="B99" s="239" t="s">
        <v>86</v>
      </c>
      <c r="C99" s="240">
        <v>40.9</v>
      </c>
      <c r="D99" s="240">
        <v>21.6</v>
      </c>
      <c r="E99" s="241"/>
    </row>
    <row r="100" spans="1:5" ht="15" customHeight="1">
      <c r="A100" s="244">
        <v>8</v>
      </c>
      <c r="B100" s="239" t="s">
        <v>89</v>
      </c>
      <c r="C100" s="240" t="s">
        <v>318</v>
      </c>
      <c r="D100" s="240"/>
      <c r="E100" s="241"/>
    </row>
    <row r="101" spans="1:5" ht="15" customHeight="1">
      <c r="A101" s="244">
        <v>7</v>
      </c>
      <c r="B101" s="239" t="s">
        <v>87</v>
      </c>
      <c r="C101" s="240">
        <v>55.7</v>
      </c>
      <c r="D101" s="240">
        <v>25.434810000000002</v>
      </c>
      <c r="E101" s="241"/>
    </row>
    <row r="102" spans="1:5" ht="15" customHeight="1">
      <c r="A102" s="244">
        <v>6</v>
      </c>
      <c r="B102" s="239" t="s">
        <v>85</v>
      </c>
      <c r="C102" s="240">
        <v>55.7</v>
      </c>
      <c r="D102" s="240">
        <v>24.8</v>
      </c>
      <c r="E102" s="241"/>
    </row>
    <row r="103" spans="1:5" ht="15" customHeight="1">
      <c r="A103" s="244" t="s">
        <v>336</v>
      </c>
      <c r="B103" s="239" t="s">
        <v>259</v>
      </c>
      <c r="C103" s="240">
        <v>43.5</v>
      </c>
      <c r="D103" s="240">
        <v>22.802050000000001</v>
      </c>
      <c r="E103" s="241"/>
    </row>
    <row r="104" spans="1:5" ht="15" customHeight="1">
      <c r="A104" s="244">
        <v>3</v>
      </c>
      <c r="B104" s="239" t="s">
        <v>87</v>
      </c>
      <c r="C104" s="240" t="s">
        <v>318</v>
      </c>
      <c r="D104" s="240"/>
      <c r="E104" s="241"/>
    </row>
    <row r="105" spans="1:5" ht="15" customHeight="1">
      <c r="A105" s="244">
        <v>2</v>
      </c>
      <c r="B105" s="239" t="s">
        <v>86</v>
      </c>
      <c r="C105" s="240">
        <v>57.4</v>
      </c>
      <c r="D105" s="240">
        <v>35</v>
      </c>
      <c r="E105" s="241"/>
    </row>
    <row r="106" spans="1:5" ht="15" customHeight="1">
      <c r="A106" s="244" t="s">
        <v>337</v>
      </c>
      <c r="B106" s="239" t="s">
        <v>87</v>
      </c>
      <c r="C106" s="240">
        <v>72</v>
      </c>
      <c r="D106" s="240">
        <v>26.6296</v>
      </c>
      <c r="E106" s="241"/>
    </row>
    <row r="107" spans="1:5" ht="15" customHeight="1">
      <c r="A107" s="244">
        <v>17</v>
      </c>
      <c r="B107" s="239" t="s">
        <v>260</v>
      </c>
      <c r="C107" s="240">
        <v>68.400000000000006</v>
      </c>
      <c r="D107" s="240">
        <v>21.2</v>
      </c>
      <c r="E107" s="241"/>
    </row>
    <row r="108" spans="1:5" ht="15" customHeight="1">
      <c r="A108" s="244">
        <v>16</v>
      </c>
      <c r="B108" s="239" t="s">
        <v>574</v>
      </c>
      <c r="C108" s="240">
        <v>50.3</v>
      </c>
      <c r="D108" s="240">
        <v>26.1</v>
      </c>
      <c r="E108" s="241"/>
    </row>
    <row r="109" spans="1:5" ht="15" customHeight="1">
      <c r="A109" s="244">
        <v>1</v>
      </c>
      <c r="B109" s="239" t="s">
        <v>85</v>
      </c>
      <c r="C109" s="240">
        <v>42.6</v>
      </c>
      <c r="D109" s="240">
        <v>30.3</v>
      </c>
      <c r="E109" s="241"/>
    </row>
    <row r="110" spans="1:5" ht="15" customHeight="1">
      <c r="A110" s="244" t="s">
        <v>338</v>
      </c>
      <c r="B110" s="239" t="s">
        <v>339</v>
      </c>
      <c r="C110" s="240">
        <v>26.6</v>
      </c>
      <c r="D110" s="240">
        <v>16.696080000000002</v>
      </c>
      <c r="E110" s="241"/>
    </row>
  </sheetData>
  <phoneticPr fontId="5"/>
  <conditionalFormatting sqref="I9:I110">
    <cfRule type="cellIs" dxfId="11" priority="4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56" orientation="portrait" r:id="rId1"/>
  <rowBreaks count="3" manualBreakCount="3">
    <brk id="79" max="4" man="1"/>
    <brk id="91" max="4" man="1"/>
    <brk id="111" max="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B1D29-1A93-437F-A18A-A5C95A4A721D}">
  <dimension ref="A1:E308"/>
  <sheetViews>
    <sheetView view="pageBreakPreview" zoomScaleNormal="30" zoomScaleSheetLayoutView="100" workbookViewId="0"/>
  </sheetViews>
  <sheetFormatPr defaultRowHeight="15"/>
  <cols>
    <col min="1" max="1" width="10.625" style="237" customWidth="1"/>
    <col min="2" max="2" width="37.5" style="236" customWidth="1"/>
    <col min="3" max="4" width="10.625" style="243" customWidth="1"/>
    <col min="5" max="5" width="72.25" style="236" customWidth="1"/>
    <col min="6" max="9" width="9" style="236" customWidth="1"/>
    <col min="10" max="16384" width="9" style="236"/>
  </cols>
  <sheetData>
    <row r="1" spans="1:5" s="229" customFormat="1" ht="15.75" customHeight="1">
      <c r="A1" s="226" t="s">
        <v>633</v>
      </c>
      <c r="B1" s="227"/>
      <c r="C1" s="228"/>
      <c r="D1" s="228"/>
      <c r="E1" s="227"/>
    </row>
    <row r="2" spans="1:5" s="229" customFormat="1" ht="15.75" customHeight="1">
      <c r="A2" s="230" t="s">
        <v>261</v>
      </c>
      <c r="B2" s="227"/>
      <c r="C2" s="228"/>
      <c r="D2" s="228"/>
      <c r="E2" s="227"/>
    </row>
    <row r="3" spans="1:5" s="229" customFormat="1" ht="15.75" customHeight="1">
      <c r="A3" s="231" t="s">
        <v>262</v>
      </c>
      <c r="B3" s="227"/>
      <c r="C3" s="228"/>
      <c r="D3" s="228"/>
      <c r="E3" s="227"/>
    </row>
    <row r="4" spans="1:5" s="229" customFormat="1" ht="15.75" customHeight="1">
      <c r="A4" s="232" t="s">
        <v>258</v>
      </c>
      <c r="B4" s="233"/>
      <c r="C4" s="234"/>
      <c r="D4" s="234"/>
      <c r="E4" s="233"/>
    </row>
    <row r="5" spans="1:5" s="229" customFormat="1" ht="15.75" customHeight="1">
      <c r="A5" s="233"/>
      <c r="B5" s="233"/>
      <c r="C5" s="234"/>
      <c r="D5" s="234"/>
      <c r="E5" s="233"/>
    </row>
    <row r="6" spans="1:5" s="229" customFormat="1" ht="15.75" customHeight="1">
      <c r="A6" s="235" t="s">
        <v>441</v>
      </c>
      <c r="B6" s="227"/>
      <c r="C6" s="228"/>
      <c r="D6" s="228"/>
      <c r="E6" s="227"/>
    </row>
    <row r="7" spans="1:5" s="229" customFormat="1" ht="15.75" customHeight="1">
      <c r="A7" s="247" t="s">
        <v>280</v>
      </c>
      <c r="B7" s="248"/>
      <c r="C7" s="249"/>
      <c r="D7" s="249"/>
      <c r="E7" s="248"/>
    </row>
    <row r="8" spans="1:5" ht="30">
      <c r="A8" s="244" t="s">
        <v>281</v>
      </c>
      <c r="B8" s="245" t="s">
        <v>289</v>
      </c>
      <c r="C8" s="246" t="s">
        <v>282</v>
      </c>
      <c r="D8" s="246" t="s">
        <v>283</v>
      </c>
      <c r="E8" s="245" t="s">
        <v>284</v>
      </c>
    </row>
    <row r="9" spans="1:5" ht="15" customHeight="1">
      <c r="A9" s="238">
        <v>21</v>
      </c>
      <c r="B9" s="239" t="s">
        <v>85</v>
      </c>
      <c r="C9" s="240">
        <v>25.2</v>
      </c>
      <c r="D9" s="240">
        <v>17.536863999999998</v>
      </c>
      <c r="E9" s="241"/>
    </row>
    <row r="10" spans="1:5" ht="15" customHeight="1">
      <c r="A10" s="238">
        <v>22</v>
      </c>
      <c r="B10" s="239" t="s">
        <v>85</v>
      </c>
      <c r="C10" s="240">
        <v>29.3</v>
      </c>
      <c r="D10" s="240">
        <v>18.688964000000002</v>
      </c>
      <c r="E10" s="241"/>
    </row>
    <row r="11" spans="1:5" ht="15" customHeight="1">
      <c r="A11" s="238">
        <v>23</v>
      </c>
      <c r="B11" s="239" t="s">
        <v>85</v>
      </c>
      <c r="C11" s="240">
        <v>29</v>
      </c>
      <c r="D11" s="240">
        <v>18.6188</v>
      </c>
      <c r="E11" s="241"/>
    </row>
    <row r="12" spans="1:5" ht="15" customHeight="1">
      <c r="A12" s="238">
        <v>245</v>
      </c>
      <c r="B12" s="239" t="s">
        <v>466</v>
      </c>
      <c r="C12" s="240" t="s">
        <v>440</v>
      </c>
      <c r="D12" s="240"/>
      <c r="E12" s="241"/>
    </row>
    <row r="13" spans="1:5" ht="15" customHeight="1">
      <c r="A13" s="238" t="s">
        <v>340</v>
      </c>
      <c r="B13" s="239" t="s">
        <v>341</v>
      </c>
      <c r="C13" s="240">
        <v>2.8</v>
      </c>
      <c r="D13" s="240">
        <v>4</v>
      </c>
      <c r="E13" s="241"/>
    </row>
    <row r="14" spans="1:5" ht="15" customHeight="1">
      <c r="A14" s="238">
        <v>24</v>
      </c>
      <c r="B14" s="239" t="s">
        <v>85</v>
      </c>
      <c r="C14" s="240">
        <v>25.3</v>
      </c>
      <c r="D14" s="240">
        <v>17.569924</v>
      </c>
      <c r="E14" s="241"/>
    </row>
    <row r="15" spans="1:5" ht="15" customHeight="1">
      <c r="A15" s="238">
        <v>25</v>
      </c>
      <c r="B15" s="239" t="s">
        <v>85</v>
      </c>
      <c r="C15" s="240">
        <v>26.7</v>
      </c>
      <c r="D15" s="240">
        <v>18.006724000000002</v>
      </c>
      <c r="E15" s="241"/>
    </row>
    <row r="16" spans="1:5" ht="15" customHeight="1">
      <c r="A16" s="238">
        <v>26</v>
      </c>
      <c r="B16" s="239" t="s">
        <v>85</v>
      </c>
      <c r="C16" s="240">
        <v>10</v>
      </c>
      <c r="D16" s="240">
        <v>9.6280000000000001</v>
      </c>
      <c r="E16" s="241"/>
    </row>
    <row r="17" spans="1:5" ht="15" customHeight="1">
      <c r="A17" s="238" t="s">
        <v>342</v>
      </c>
      <c r="B17" s="239" t="s">
        <v>343</v>
      </c>
      <c r="C17" s="240" t="s">
        <v>440</v>
      </c>
      <c r="D17" s="240"/>
      <c r="E17" s="241"/>
    </row>
    <row r="18" spans="1:5" ht="15" customHeight="1">
      <c r="A18" s="238">
        <v>27</v>
      </c>
      <c r="B18" s="239" t="s">
        <v>575</v>
      </c>
      <c r="C18" s="240">
        <v>35.6</v>
      </c>
      <c r="D18" s="240">
        <v>19.646816000000001</v>
      </c>
      <c r="E18" s="241"/>
    </row>
    <row r="19" spans="1:5" ht="15" customHeight="1">
      <c r="A19" s="238" t="s">
        <v>344</v>
      </c>
      <c r="B19" s="239" t="s">
        <v>297</v>
      </c>
      <c r="C19" s="240">
        <v>2.6</v>
      </c>
      <c r="D19" s="240">
        <v>3.2</v>
      </c>
      <c r="E19" s="241"/>
    </row>
    <row r="20" spans="1:5" ht="15" customHeight="1">
      <c r="A20" s="238" t="s">
        <v>345</v>
      </c>
      <c r="B20" s="239" t="s">
        <v>343</v>
      </c>
      <c r="C20" s="240">
        <v>2.6</v>
      </c>
      <c r="D20" s="240">
        <v>3</v>
      </c>
      <c r="E20" s="241"/>
    </row>
    <row r="21" spans="1:5" ht="15" customHeight="1">
      <c r="A21" s="238" t="s">
        <v>346</v>
      </c>
      <c r="B21" s="239" t="s">
        <v>343</v>
      </c>
      <c r="C21" s="240">
        <v>1.4</v>
      </c>
      <c r="D21" s="240">
        <v>2.6</v>
      </c>
      <c r="E21" s="241"/>
    </row>
    <row r="22" spans="1:5" ht="15" customHeight="1">
      <c r="A22" s="238" t="s">
        <v>347</v>
      </c>
      <c r="B22" s="239" t="s">
        <v>348</v>
      </c>
      <c r="C22" s="240">
        <v>1.1000000000000001</v>
      </c>
      <c r="D22" s="240">
        <v>1.9</v>
      </c>
      <c r="E22" s="241"/>
    </row>
    <row r="23" spans="1:5" ht="15" customHeight="1">
      <c r="A23" s="238">
        <v>205</v>
      </c>
      <c r="B23" s="239" t="s">
        <v>297</v>
      </c>
      <c r="C23" s="240" t="s">
        <v>440</v>
      </c>
      <c r="D23" s="240"/>
      <c r="E23" s="241"/>
    </row>
    <row r="24" spans="1:5" ht="15" customHeight="1">
      <c r="A24" s="238" t="s">
        <v>349</v>
      </c>
      <c r="B24" s="239" t="s">
        <v>343</v>
      </c>
      <c r="C24" s="240">
        <v>3.9</v>
      </c>
      <c r="D24" s="240">
        <v>3.8</v>
      </c>
      <c r="E24" s="241"/>
    </row>
    <row r="25" spans="1:5" ht="15" customHeight="1">
      <c r="A25" s="238" t="s">
        <v>350</v>
      </c>
      <c r="B25" s="239" t="s">
        <v>343</v>
      </c>
      <c r="C25" s="240">
        <v>1.8</v>
      </c>
      <c r="D25" s="240">
        <v>3.3</v>
      </c>
      <c r="E25" s="241"/>
    </row>
    <row r="26" spans="1:5" ht="15" customHeight="1">
      <c r="A26" s="238" t="s">
        <v>351</v>
      </c>
      <c r="B26" s="239" t="s">
        <v>343</v>
      </c>
      <c r="C26" s="240">
        <v>1.5</v>
      </c>
      <c r="D26" s="240">
        <v>2.9</v>
      </c>
      <c r="E26" s="241"/>
    </row>
    <row r="27" spans="1:5" ht="15" customHeight="1">
      <c r="A27" s="238" t="s">
        <v>352</v>
      </c>
      <c r="B27" s="239" t="s">
        <v>297</v>
      </c>
      <c r="C27" s="240" t="s">
        <v>440</v>
      </c>
      <c r="D27" s="240"/>
      <c r="E27" s="241"/>
    </row>
    <row r="28" spans="1:5" ht="15" customHeight="1">
      <c r="A28" s="238" t="s">
        <v>353</v>
      </c>
      <c r="B28" s="239" t="s">
        <v>343</v>
      </c>
      <c r="C28" s="240">
        <v>1.5</v>
      </c>
      <c r="D28" s="240">
        <v>2.2999999999999998</v>
      </c>
      <c r="E28" s="241"/>
    </row>
    <row r="29" spans="1:5" ht="15" customHeight="1">
      <c r="A29" s="238">
        <v>47</v>
      </c>
      <c r="B29" s="239" t="s">
        <v>85</v>
      </c>
      <c r="C29" s="240">
        <v>26.4</v>
      </c>
      <c r="D29" s="240">
        <v>17.917216</v>
      </c>
      <c r="E29" s="241"/>
    </row>
    <row r="30" spans="1:5" ht="15" customHeight="1">
      <c r="A30" s="238">
        <v>46</v>
      </c>
      <c r="B30" s="239" t="s">
        <v>85</v>
      </c>
      <c r="C30" s="240">
        <v>23.5</v>
      </c>
      <c r="D30" s="240">
        <v>16.936900000000001</v>
      </c>
      <c r="E30" s="241"/>
    </row>
    <row r="31" spans="1:5" ht="15" customHeight="1">
      <c r="A31" s="238" t="s">
        <v>354</v>
      </c>
      <c r="B31" s="239" t="s">
        <v>295</v>
      </c>
      <c r="C31" s="240">
        <v>3.4</v>
      </c>
      <c r="D31" s="240">
        <v>3.6</v>
      </c>
      <c r="E31" s="241"/>
    </row>
    <row r="32" spans="1:5" ht="15" customHeight="1">
      <c r="A32" s="238" t="s">
        <v>355</v>
      </c>
      <c r="B32" s="239" t="s">
        <v>295</v>
      </c>
      <c r="C32" s="240">
        <v>3.5</v>
      </c>
      <c r="D32" s="240">
        <v>3.8</v>
      </c>
      <c r="E32" s="241"/>
    </row>
    <row r="33" spans="1:5" ht="15" customHeight="1">
      <c r="A33" s="238" t="s">
        <v>356</v>
      </c>
      <c r="B33" s="239" t="s">
        <v>357</v>
      </c>
      <c r="C33" s="240" t="s">
        <v>440</v>
      </c>
      <c r="D33" s="240"/>
      <c r="E33" s="241"/>
    </row>
    <row r="34" spans="1:5" ht="15" customHeight="1">
      <c r="A34" s="238" t="s">
        <v>358</v>
      </c>
      <c r="B34" s="239" t="s">
        <v>297</v>
      </c>
      <c r="C34" s="240">
        <v>2.2999999999999998</v>
      </c>
      <c r="D34" s="240">
        <v>3.3</v>
      </c>
      <c r="E34" s="241"/>
    </row>
    <row r="35" spans="1:5" ht="15" customHeight="1">
      <c r="A35" s="238" t="s">
        <v>359</v>
      </c>
      <c r="B35" s="239" t="s">
        <v>297</v>
      </c>
      <c r="C35" s="240">
        <v>2.4</v>
      </c>
      <c r="D35" s="240">
        <v>2.9</v>
      </c>
      <c r="E35" s="241"/>
    </row>
    <row r="36" spans="1:5" ht="15" customHeight="1">
      <c r="A36" s="238" t="s">
        <v>360</v>
      </c>
      <c r="B36" s="239" t="s">
        <v>297</v>
      </c>
      <c r="C36" s="240">
        <v>2</v>
      </c>
      <c r="D36" s="240">
        <v>2.5</v>
      </c>
      <c r="E36" s="241"/>
    </row>
    <row r="37" spans="1:5" ht="15" customHeight="1">
      <c r="A37" s="238" t="s">
        <v>361</v>
      </c>
      <c r="B37" s="239" t="s">
        <v>362</v>
      </c>
      <c r="C37" s="240">
        <v>3.6</v>
      </c>
      <c r="D37" s="240">
        <v>2.8</v>
      </c>
      <c r="E37" s="241"/>
    </row>
    <row r="38" spans="1:5" ht="15" customHeight="1">
      <c r="A38" s="238" t="s">
        <v>363</v>
      </c>
      <c r="B38" s="239" t="s">
        <v>466</v>
      </c>
      <c r="C38" s="240">
        <v>2.1</v>
      </c>
      <c r="D38" s="240">
        <v>2.7</v>
      </c>
      <c r="E38" s="241"/>
    </row>
    <row r="39" spans="1:5" ht="15" customHeight="1">
      <c r="A39" s="238" t="s">
        <v>364</v>
      </c>
      <c r="B39" s="239" t="s">
        <v>365</v>
      </c>
      <c r="C39" s="240">
        <v>2.6</v>
      </c>
      <c r="D39" s="240">
        <v>4.0999999999999996</v>
      </c>
      <c r="E39" s="241"/>
    </row>
    <row r="40" spans="1:5" ht="15" customHeight="1">
      <c r="A40" s="238" t="s">
        <v>366</v>
      </c>
      <c r="B40" s="239" t="s">
        <v>348</v>
      </c>
      <c r="C40" s="240">
        <v>1.1000000000000001</v>
      </c>
      <c r="D40" s="240">
        <v>2.2000000000000002</v>
      </c>
      <c r="E40" s="241"/>
    </row>
    <row r="41" spans="1:5" ht="15" customHeight="1">
      <c r="A41" s="238" t="s">
        <v>367</v>
      </c>
      <c r="B41" s="239" t="s">
        <v>467</v>
      </c>
      <c r="C41" s="240">
        <v>2</v>
      </c>
      <c r="D41" s="240">
        <v>2.2999999999999998</v>
      </c>
      <c r="E41" s="241"/>
    </row>
    <row r="42" spans="1:5" ht="15" customHeight="1">
      <c r="A42" s="238">
        <v>42</v>
      </c>
      <c r="B42" s="239" t="s">
        <v>89</v>
      </c>
      <c r="C42" s="240">
        <v>14.5</v>
      </c>
      <c r="D42" s="240">
        <v>12.566500000000001</v>
      </c>
      <c r="E42" s="241"/>
    </row>
    <row r="43" spans="1:5" ht="15" customHeight="1">
      <c r="A43" s="238">
        <v>288</v>
      </c>
      <c r="B43" s="239" t="s">
        <v>368</v>
      </c>
      <c r="C43" s="240">
        <v>1.1000000000000001</v>
      </c>
      <c r="D43" s="240">
        <v>2.2000000000000002</v>
      </c>
      <c r="E43" s="241"/>
    </row>
    <row r="44" spans="1:5" ht="15" customHeight="1">
      <c r="A44" s="238">
        <v>291</v>
      </c>
      <c r="B44" s="239" t="s">
        <v>467</v>
      </c>
      <c r="C44" s="240">
        <v>1.5</v>
      </c>
      <c r="D44" s="240">
        <v>2.1</v>
      </c>
      <c r="E44" s="241"/>
    </row>
    <row r="45" spans="1:5" ht="15" customHeight="1">
      <c r="A45" s="238">
        <v>84</v>
      </c>
      <c r="B45" s="239" t="s">
        <v>348</v>
      </c>
      <c r="C45" s="240">
        <v>0.9</v>
      </c>
      <c r="D45" s="240">
        <v>1.7</v>
      </c>
      <c r="E45" s="241"/>
    </row>
    <row r="46" spans="1:5" ht="15" customHeight="1">
      <c r="A46" s="238">
        <v>85</v>
      </c>
      <c r="B46" s="239" t="s">
        <v>348</v>
      </c>
      <c r="C46" s="240">
        <v>0.8</v>
      </c>
      <c r="D46" s="240">
        <v>1.6</v>
      </c>
      <c r="E46" s="241"/>
    </row>
    <row r="47" spans="1:5" ht="15" customHeight="1">
      <c r="A47" s="238">
        <v>86</v>
      </c>
      <c r="B47" s="239" t="s">
        <v>348</v>
      </c>
      <c r="C47" s="240">
        <v>1.4</v>
      </c>
      <c r="D47" s="240">
        <v>1.8</v>
      </c>
      <c r="E47" s="241"/>
    </row>
    <row r="48" spans="1:5" ht="15" customHeight="1">
      <c r="A48" s="238">
        <v>296</v>
      </c>
      <c r="B48" s="239" t="s">
        <v>362</v>
      </c>
      <c r="C48" s="240">
        <v>1</v>
      </c>
      <c r="D48" s="240">
        <v>2.6</v>
      </c>
      <c r="E48" s="241"/>
    </row>
    <row r="49" spans="1:5" ht="15" customHeight="1">
      <c r="A49" s="238">
        <v>41</v>
      </c>
      <c r="B49" s="239" t="s">
        <v>369</v>
      </c>
      <c r="C49" s="240" t="s">
        <v>440</v>
      </c>
      <c r="D49" s="240"/>
      <c r="E49" s="241"/>
    </row>
    <row r="50" spans="1:5" ht="15" customHeight="1">
      <c r="A50" s="238">
        <v>37</v>
      </c>
      <c r="B50" s="239" t="s">
        <v>85</v>
      </c>
      <c r="C50" s="240">
        <v>28.6</v>
      </c>
      <c r="D50" s="240">
        <v>18.521775999999999</v>
      </c>
      <c r="E50" s="241"/>
    </row>
    <row r="51" spans="1:5" ht="15" customHeight="1">
      <c r="A51" s="238">
        <v>36</v>
      </c>
      <c r="B51" s="239" t="s">
        <v>85</v>
      </c>
      <c r="C51" s="240" t="s">
        <v>272</v>
      </c>
      <c r="D51" s="240"/>
      <c r="E51" s="241"/>
    </row>
    <row r="52" spans="1:5" ht="15" customHeight="1">
      <c r="A52" s="238">
        <v>35</v>
      </c>
      <c r="B52" s="239" t="s">
        <v>85</v>
      </c>
      <c r="C52" s="240">
        <v>19.899999999999999</v>
      </c>
      <c r="D52" s="240">
        <v>15.429796</v>
      </c>
      <c r="E52" s="241"/>
    </row>
    <row r="53" spans="1:5" ht="15" customHeight="1">
      <c r="A53" s="238">
        <v>34</v>
      </c>
      <c r="B53" s="239" t="s">
        <v>85</v>
      </c>
      <c r="C53" s="240">
        <v>23.7</v>
      </c>
      <c r="D53" s="240">
        <v>17.011203999999999</v>
      </c>
      <c r="E53" s="241"/>
    </row>
    <row r="54" spans="1:5" ht="15" customHeight="1">
      <c r="A54" s="238">
        <v>33</v>
      </c>
      <c r="B54" s="239" t="s">
        <v>85</v>
      </c>
      <c r="C54" s="240">
        <v>18.399999999999999</v>
      </c>
      <c r="D54" s="240">
        <v>14.706976000000001</v>
      </c>
      <c r="E54" s="241"/>
    </row>
    <row r="55" spans="1:5" ht="15" customHeight="1">
      <c r="A55" s="238">
        <v>32</v>
      </c>
      <c r="B55" s="239" t="s">
        <v>85</v>
      </c>
      <c r="C55" s="240" t="s">
        <v>272</v>
      </c>
      <c r="D55" s="240"/>
      <c r="E55" s="241"/>
    </row>
    <row r="56" spans="1:5" ht="15" customHeight="1">
      <c r="A56" s="238">
        <v>39</v>
      </c>
      <c r="B56" s="239" t="s">
        <v>85</v>
      </c>
      <c r="C56" s="240">
        <v>12.3</v>
      </c>
      <c r="D56" s="240">
        <v>11.192644000000001</v>
      </c>
      <c r="E56" s="241"/>
    </row>
    <row r="57" spans="1:5" ht="15" customHeight="1">
      <c r="A57" s="238" t="s">
        <v>370</v>
      </c>
      <c r="B57" s="239" t="s">
        <v>295</v>
      </c>
      <c r="C57" s="240">
        <v>2.5</v>
      </c>
      <c r="D57" s="240">
        <v>3.1</v>
      </c>
      <c r="E57" s="241"/>
    </row>
    <row r="58" spans="1:5" ht="15" customHeight="1">
      <c r="A58" s="238" t="s">
        <v>371</v>
      </c>
      <c r="B58" s="239" t="s">
        <v>467</v>
      </c>
      <c r="C58" s="240">
        <v>3.4</v>
      </c>
      <c r="D58" s="240">
        <v>3.1</v>
      </c>
      <c r="E58" s="241"/>
    </row>
    <row r="59" spans="1:5" ht="15" customHeight="1">
      <c r="A59" s="238" t="s">
        <v>372</v>
      </c>
      <c r="B59" s="239" t="s">
        <v>362</v>
      </c>
      <c r="C59" s="240">
        <v>1.8</v>
      </c>
      <c r="D59" s="240">
        <v>2.8</v>
      </c>
      <c r="E59" s="241"/>
    </row>
    <row r="60" spans="1:5" ht="15" customHeight="1">
      <c r="A60" s="238" t="s">
        <v>373</v>
      </c>
      <c r="B60" s="239" t="s">
        <v>362</v>
      </c>
      <c r="C60" s="240">
        <v>1.5</v>
      </c>
      <c r="D60" s="240">
        <v>2.5</v>
      </c>
      <c r="E60" s="241"/>
    </row>
    <row r="61" spans="1:5" ht="15" customHeight="1">
      <c r="A61" s="238" t="s">
        <v>374</v>
      </c>
      <c r="B61" s="239" t="s">
        <v>362</v>
      </c>
      <c r="C61" s="240">
        <v>1.3</v>
      </c>
      <c r="D61" s="240">
        <v>2.2000000000000002</v>
      </c>
      <c r="E61" s="241"/>
    </row>
    <row r="62" spans="1:5" ht="15" customHeight="1">
      <c r="A62" s="238" t="s">
        <v>375</v>
      </c>
      <c r="B62" s="239" t="s">
        <v>466</v>
      </c>
      <c r="C62" s="240">
        <v>1.5</v>
      </c>
      <c r="D62" s="240">
        <v>2.2000000000000002</v>
      </c>
      <c r="E62" s="241"/>
    </row>
    <row r="63" spans="1:5" ht="15" customHeight="1">
      <c r="A63" s="238" t="s">
        <v>376</v>
      </c>
      <c r="B63" s="239" t="s">
        <v>295</v>
      </c>
      <c r="C63" s="240" t="s">
        <v>440</v>
      </c>
      <c r="D63" s="240"/>
      <c r="E63" s="241"/>
    </row>
    <row r="64" spans="1:5" ht="15" customHeight="1">
      <c r="A64" s="238" t="s">
        <v>377</v>
      </c>
      <c r="B64" s="239" t="s">
        <v>362</v>
      </c>
      <c r="C64" s="240">
        <v>2.1</v>
      </c>
      <c r="D64" s="240">
        <v>1.4</v>
      </c>
      <c r="E64" s="241"/>
    </row>
    <row r="65" spans="1:5" ht="15" customHeight="1">
      <c r="A65" s="238" t="s">
        <v>378</v>
      </c>
      <c r="B65" s="239" t="s">
        <v>362</v>
      </c>
      <c r="C65" s="240">
        <v>3.4</v>
      </c>
      <c r="D65" s="240">
        <v>3.5</v>
      </c>
      <c r="E65" s="241"/>
    </row>
    <row r="66" spans="1:5" ht="15" customHeight="1">
      <c r="A66" s="238" t="s">
        <v>379</v>
      </c>
      <c r="B66" s="239" t="s">
        <v>362</v>
      </c>
      <c r="C66" s="240">
        <v>1.8</v>
      </c>
      <c r="D66" s="240">
        <v>2.7</v>
      </c>
      <c r="E66" s="241"/>
    </row>
    <row r="67" spans="1:5" ht="15" customHeight="1">
      <c r="A67" s="238" t="s">
        <v>380</v>
      </c>
      <c r="B67" s="239" t="s">
        <v>362</v>
      </c>
      <c r="C67" s="240" t="s">
        <v>440</v>
      </c>
      <c r="D67" s="240"/>
      <c r="E67" s="241"/>
    </row>
    <row r="68" spans="1:5" ht="15" customHeight="1">
      <c r="A68" s="238" t="s">
        <v>381</v>
      </c>
      <c r="B68" s="239" t="s">
        <v>468</v>
      </c>
      <c r="C68" s="240">
        <v>1.9</v>
      </c>
      <c r="D68" s="240">
        <v>2.7</v>
      </c>
      <c r="E68" s="241"/>
    </row>
    <row r="69" spans="1:5" ht="15" customHeight="1">
      <c r="A69" s="238" t="s">
        <v>382</v>
      </c>
      <c r="B69" s="239" t="s">
        <v>468</v>
      </c>
      <c r="C69" s="240" t="s">
        <v>272</v>
      </c>
      <c r="D69" s="240"/>
      <c r="E69" s="241"/>
    </row>
    <row r="70" spans="1:5" ht="15" customHeight="1">
      <c r="A70" s="238" t="s">
        <v>383</v>
      </c>
      <c r="B70" s="239" t="s">
        <v>468</v>
      </c>
      <c r="C70" s="240">
        <v>2.8</v>
      </c>
      <c r="D70" s="240">
        <v>3.9</v>
      </c>
      <c r="E70" s="241"/>
    </row>
    <row r="71" spans="1:5" ht="15" customHeight="1">
      <c r="A71" s="238">
        <v>31</v>
      </c>
      <c r="B71" s="239" t="s">
        <v>85</v>
      </c>
      <c r="C71" s="240">
        <v>34.200000000000003</v>
      </c>
      <c r="D71" s="240">
        <v>19.519024000000002</v>
      </c>
      <c r="E71" s="241"/>
    </row>
    <row r="72" spans="1:5" ht="15" customHeight="1">
      <c r="A72" s="238" t="s">
        <v>384</v>
      </c>
      <c r="B72" s="239" t="s">
        <v>297</v>
      </c>
      <c r="C72" s="240">
        <v>1.4</v>
      </c>
      <c r="D72" s="240">
        <v>2.1</v>
      </c>
      <c r="E72" s="241"/>
    </row>
    <row r="73" spans="1:5" ht="15" customHeight="1">
      <c r="A73" s="238" t="s">
        <v>385</v>
      </c>
      <c r="B73" s="239" t="s">
        <v>297</v>
      </c>
      <c r="C73" s="240">
        <v>2</v>
      </c>
      <c r="D73" s="240">
        <v>2.7</v>
      </c>
      <c r="E73" s="241"/>
    </row>
    <row r="74" spans="1:5" ht="15" customHeight="1">
      <c r="A74" s="238" t="s">
        <v>386</v>
      </c>
      <c r="B74" s="239" t="s">
        <v>295</v>
      </c>
      <c r="C74" s="240">
        <v>1.9</v>
      </c>
      <c r="D74" s="240">
        <v>2.4</v>
      </c>
      <c r="E74" s="241"/>
    </row>
    <row r="75" spans="1:5" ht="15" customHeight="1">
      <c r="A75" s="238">
        <v>30</v>
      </c>
      <c r="B75" s="239" t="s">
        <v>88</v>
      </c>
      <c r="C75" s="240">
        <v>31</v>
      </c>
      <c r="D75" s="240">
        <v>19.0444</v>
      </c>
      <c r="E75" s="241"/>
    </row>
    <row r="76" spans="1:5" ht="15" customHeight="1">
      <c r="A76" s="238" t="s">
        <v>387</v>
      </c>
      <c r="B76" s="239" t="s">
        <v>466</v>
      </c>
      <c r="C76" s="240">
        <v>1.6</v>
      </c>
      <c r="D76" s="240">
        <v>1.4</v>
      </c>
      <c r="E76" s="241"/>
    </row>
    <row r="77" spans="1:5" ht="15" customHeight="1">
      <c r="A77" s="238">
        <v>230</v>
      </c>
      <c r="B77" s="239" t="s">
        <v>388</v>
      </c>
      <c r="C77" s="240" t="s">
        <v>440</v>
      </c>
      <c r="D77" s="240"/>
      <c r="E77" s="241"/>
    </row>
    <row r="78" spans="1:5" ht="15" customHeight="1">
      <c r="A78" s="238" t="s">
        <v>389</v>
      </c>
      <c r="B78" s="239" t="s">
        <v>466</v>
      </c>
      <c r="C78" s="240" t="s">
        <v>440</v>
      </c>
      <c r="D78" s="240"/>
      <c r="E78" s="241"/>
    </row>
    <row r="79" spans="1:5" ht="15" customHeight="1">
      <c r="A79" s="238" t="s">
        <v>390</v>
      </c>
      <c r="B79" s="239" t="s">
        <v>343</v>
      </c>
      <c r="C79" s="240">
        <v>2.8</v>
      </c>
      <c r="D79" s="240">
        <v>3.5</v>
      </c>
      <c r="E79" s="241"/>
    </row>
    <row r="80" spans="1:5" ht="15" customHeight="1">
      <c r="A80" s="238" t="s">
        <v>391</v>
      </c>
      <c r="B80" s="239" t="s">
        <v>297</v>
      </c>
      <c r="C80" s="240">
        <v>0.9</v>
      </c>
      <c r="D80" s="240">
        <v>1.5</v>
      </c>
      <c r="E80" s="241"/>
    </row>
    <row r="81" spans="1:5" ht="15" customHeight="1">
      <c r="A81" s="238" t="s">
        <v>392</v>
      </c>
      <c r="B81" s="239" t="s">
        <v>343</v>
      </c>
      <c r="C81" s="240">
        <v>2</v>
      </c>
      <c r="D81" s="240">
        <v>3</v>
      </c>
      <c r="E81" s="241"/>
    </row>
    <row r="82" spans="1:5" ht="15" customHeight="1">
      <c r="A82" s="238" t="s">
        <v>393</v>
      </c>
      <c r="B82" s="239" t="s">
        <v>343</v>
      </c>
      <c r="C82" s="240">
        <v>1.5</v>
      </c>
      <c r="D82" s="240">
        <v>2.5</v>
      </c>
      <c r="E82" s="241"/>
    </row>
    <row r="83" spans="1:5" ht="15" customHeight="1">
      <c r="A83" s="238">
        <v>10</v>
      </c>
      <c r="B83" s="239" t="s">
        <v>85</v>
      </c>
      <c r="C83" s="240">
        <v>25.4</v>
      </c>
      <c r="D83" s="240">
        <v>18.3</v>
      </c>
      <c r="E83" s="241"/>
    </row>
    <row r="84" spans="1:5" ht="15" customHeight="1">
      <c r="A84" s="238">
        <v>29</v>
      </c>
      <c r="B84" s="239" t="s">
        <v>85</v>
      </c>
      <c r="C84" s="240">
        <v>14.5</v>
      </c>
      <c r="D84" s="240">
        <v>12.566500000000001</v>
      </c>
      <c r="E84" s="241" t="s">
        <v>444</v>
      </c>
    </row>
    <row r="85" spans="1:5" ht="15" customHeight="1">
      <c r="A85" s="238">
        <v>294</v>
      </c>
      <c r="B85" s="239" t="s">
        <v>368</v>
      </c>
      <c r="C85" s="240">
        <v>1.4</v>
      </c>
      <c r="D85" s="240">
        <v>2</v>
      </c>
      <c r="E85" s="241"/>
    </row>
    <row r="86" spans="1:5" s="229" customFormat="1" ht="15.75" customHeight="1">
      <c r="A86" s="235" t="s">
        <v>443</v>
      </c>
      <c r="B86" s="227"/>
      <c r="C86" s="228"/>
      <c r="D86" s="228"/>
      <c r="E86" s="227"/>
    </row>
    <row r="87" spans="1:5" s="229" customFormat="1" ht="15.75" customHeight="1">
      <c r="A87" s="247" t="s">
        <v>280</v>
      </c>
      <c r="B87" s="248"/>
      <c r="C87" s="249"/>
      <c r="D87" s="249"/>
      <c r="E87" s="248"/>
    </row>
    <row r="88" spans="1:5" ht="30">
      <c r="A88" s="244" t="s">
        <v>281</v>
      </c>
      <c r="B88" s="245" t="s">
        <v>289</v>
      </c>
      <c r="C88" s="246" t="s">
        <v>282</v>
      </c>
      <c r="D88" s="246" t="s">
        <v>283</v>
      </c>
      <c r="E88" s="245" t="s">
        <v>284</v>
      </c>
    </row>
    <row r="89" spans="1:5" ht="15" customHeight="1">
      <c r="A89" s="238">
        <v>83</v>
      </c>
      <c r="B89" s="239" t="s">
        <v>295</v>
      </c>
      <c r="C89" s="240">
        <v>1.4</v>
      </c>
      <c r="D89" s="240">
        <v>2.2000000000000002</v>
      </c>
      <c r="E89" s="241"/>
    </row>
    <row r="90" spans="1:5" ht="15" customHeight="1">
      <c r="A90" s="238" t="s">
        <v>394</v>
      </c>
      <c r="B90" s="239" t="s">
        <v>297</v>
      </c>
      <c r="C90" s="240">
        <v>1.8</v>
      </c>
      <c r="D90" s="240">
        <v>2.4</v>
      </c>
      <c r="E90" s="241"/>
    </row>
    <row r="91" spans="1:5" ht="15" customHeight="1">
      <c r="A91" s="238" t="s">
        <v>395</v>
      </c>
      <c r="B91" s="239" t="s">
        <v>343</v>
      </c>
      <c r="C91" s="240">
        <v>1.3</v>
      </c>
      <c r="D91" s="240">
        <v>2.2000000000000002</v>
      </c>
      <c r="E91" s="241"/>
    </row>
    <row r="92" spans="1:5" ht="15" customHeight="1">
      <c r="A92" s="238" t="s">
        <v>396</v>
      </c>
      <c r="B92" s="239" t="s">
        <v>295</v>
      </c>
      <c r="C92" s="240">
        <v>4.3</v>
      </c>
      <c r="D92" s="240">
        <v>3.8</v>
      </c>
      <c r="E92" s="241"/>
    </row>
    <row r="93" spans="1:5" ht="15" customHeight="1">
      <c r="A93" s="238" t="s">
        <v>397</v>
      </c>
      <c r="B93" s="239" t="s">
        <v>343</v>
      </c>
      <c r="C93" s="240">
        <v>3</v>
      </c>
      <c r="D93" s="240">
        <v>3.5</v>
      </c>
      <c r="E93" s="241"/>
    </row>
    <row r="94" spans="1:5" ht="15" customHeight="1">
      <c r="A94" s="238" t="s">
        <v>398</v>
      </c>
      <c r="B94" s="239" t="s">
        <v>368</v>
      </c>
      <c r="C94" s="240">
        <v>1.3</v>
      </c>
      <c r="D94" s="240">
        <v>2.4</v>
      </c>
      <c r="E94" s="241"/>
    </row>
    <row r="95" spans="1:5" ht="15" customHeight="1">
      <c r="A95" s="238" t="s">
        <v>399</v>
      </c>
      <c r="B95" s="239" t="s">
        <v>466</v>
      </c>
      <c r="C95" s="240">
        <v>2</v>
      </c>
      <c r="D95" s="240">
        <v>2.8</v>
      </c>
      <c r="E95" s="241"/>
    </row>
    <row r="96" spans="1:5" ht="15" customHeight="1">
      <c r="A96" s="238" t="s">
        <v>400</v>
      </c>
      <c r="B96" s="239" t="s">
        <v>466</v>
      </c>
      <c r="C96" s="240">
        <v>1.3</v>
      </c>
      <c r="D96" s="240">
        <v>2.1</v>
      </c>
      <c r="E96" s="241"/>
    </row>
    <row r="97" spans="1:5" ht="15" customHeight="1">
      <c r="A97" s="238" t="s">
        <v>401</v>
      </c>
      <c r="B97" s="239" t="s">
        <v>295</v>
      </c>
      <c r="C97" s="240">
        <v>2.7</v>
      </c>
      <c r="D97" s="240">
        <v>2.8</v>
      </c>
      <c r="E97" s="241"/>
    </row>
    <row r="98" spans="1:5" ht="15" customHeight="1">
      <c r="A98" s="238">
        <v>168</v>
      </c>
      <c r="B98" s="239" t="s">
        <v>469</v>
      </c>
      <c r="C98" s="240" t="s">
        <v>440</v>
      </c>
      <c r="D98" s="240"/>
      <c r="E98" s="241"/>
    </row>
    <row r="99" spans="1:5" ht="15" customHeight="1">
      <c r="A99" s="238">
        <v>167</v>
      </c>
      <c r="B99" s="239" t="s">
        <v>469</v>
      </c>
      <c r="C99" s="240" t="s">
        <v>440</v>
      </c>
      <c r="D99" s="240"/>
      <c r="E99" s="241"/>
    </row>
    <row r="100" spans="1:5" ht="15" customHeight="1">
      <c r="A100" s="238">
        <v>160</v>
      </c>
      <c r="B100" s="239" t="s">
        <v>402</v>
      </c>
      <c r="C100" s="240" t="s">
        <v>440</v>
      </c>
      <c r="D100" s="240"/>
      <c r="E100" s="241"/>
    </row>
    <row r="101" spans="1:5" ht="15" customHeight="1">
      <c r="A101" s="238">
        <v>161</v>
      </c>
      <c r="B101" s="239" t="s">
        <v>402</v>
      </c>
      <c r="C101" s="240" t="s">
        <v>440</v>
      </c>
      <c r="D101" s="240"/>
      <c r="E101" s="241"/>
    </row>
    <row r="102" spans="1:5" ht="15" customHeight="1">
      <c r="A102" s="238" t="s">
        <v>403</v>
      </c>
      <c r="B102" s="239" t="s">
        <v>295</v>
      </c>
      <c r="C102" s="240">
        <v>1.2</v>
      </c>
      <c r="D102" s="240">
        <v>2.2999999999999998</v>
      </c>
      <c r="E102" s="241"/>
    </row>
    <row r="103" spans="1:5" ht="15" customHeight="1">
      <c r="A103" s="238" t="s">
        <v>404</v>
      </c>
      <c r="B103" s="239" t="s">
        <v>297</v>
      </c>
      <c r="C103" s="240">
        <v>1.7</v>
      </c>
      <c r="D103" s="240">
        <v>2.2999999999999998</v>
      </c>
      <c r="E103" s="241"/>
    </row>
    <row r="104" spans="1:5" ht="15" customHeight="1">
      <c r="A104" s="238" t="s">
        <v>405</v>
      </c>
      <c r="B104" s="239" t="s">
        <v>297</v>
      </c>
      <c r="C104" s="240">
        <v>0.9</v>
      </c>
      <c r="D104" s="240">
        <v>1.9</v>
      </c>
      <c r="E104" s="241"/>
    </row>
    <row r="105" spans="1:5" ht="15" customHeight="1">
      <c r="A105" s="238">
        <v>172</v>
      </c>
      <c r="B105" s="239" t="s">
        <v>368</v>
      </c>
      <c r="C105" s="240" t="s">
        <v>440</v>
      </c>
      <c r="D105" s="240"/>
      <c r="E105" s="241"/>
    </row>
    <row r="106" spans="1:5" ht="15" customHeight="1">
      <c r="A106" s="238">
        <v>177</v>
      </c>
      <c r="B106" s="239" t="s">
        <v>406</v>
      </c>
      <c r="C106" s="240" t="s">
        <v>440</v>
      </c>
      <c r="D106" s="240"/>
      <c r="E106" s="241"/>
    </row>
    <row r="107" spans="1:5" ht="15" customHeight="1">
      <c r="A107" s="238">
        <v>185</v>
      </c>
      <c r="B107" s="239" t="s">
        <v>357</v>
      </c>
      <c r="C107" s="240" t="s">
        <v>440</v>
      </c>
      <c r="D107" s="240"/>
      <c r="E107" s="241"/>
    </row>
    <row r="108" spans="1:5" ht="15" customHeight="1">
      <c r="A108" s="238" t="s">
        <v>407</v>
      </c>
      <c r="B108" s="239" t="s">
        <v>297</v>
      </c>
      <c r="C108" s="240">
        <v>1.5</v>
      </c>
      <c r="D108" s="240">
        <v>2.2000000000000002</v>
      </c>
      <c r="E108" s="241"/>
    </row>
    <row r="109" spans="1:5" ht="15" customHeight="1">
      <c r="A109" s="238" t="s">
        <v>408</v>
      </c>
      <c r="B109" s="239" t="s">
        <v>297</v>
      </c>
      <c r="C109" s="240">
        <v>1.7</v>
      </c>
      <c r="D109" s="240">
        <v>2.6</v>
      </c>
      <c r="E109" s="241"/>
    </row>
    <row r="110" spans="1:5" ht="15" customHeight="1">
      <c r="A110" s="238">
        <v>189</v>
      </c>
      <c r="B110" s="239" t="s">
        <v>297</v>
      </c>
      <c r="C110" s="240" t="s">
        <v>440</v>
      </c>
      <c r="D110" s="240"/>
      <c r="E110" s="241"/>
    </row>
    <row r="111" spans="1:5" ht="15" customHeight="1">
      <c r="A111" s="238">
        <v>188</v>
      </c>
      <c r="B111" s="239" t="s">
        <v>297</v>
      </c>
      <c r="C111" s="240" t="s">
        <v>440</v>
      </c>
      <c r="D111" s="240"/>
      <c r="E111" s="241"/>
    </row>
    <row r="112" spans="1:5" ht="15" customHeight="1">
      <c r="A112" s="238">
        <v>190</v>
      </c>
      <c r="B112" s="239" t="s">
        <v>343</v>
      </c>
      <c r="C112" s="240" t="s">
        <v>440</v>
      </c>
      <c r="D112" s="240"/>
      <c r="E112" s="241"/>
    </row>
    <row r="113" spans="1:5" ht="15" customHeight="1">
      <c r="A113" s="238" t="s">
        <v>409</v>
      </c>
      <c r="B113" s="239" t="s">
        <v>368</v>
      </c>
      <c r="C113" s="240">
        <v>1.4</v>
      </c>
      <c r="D113" s="240">
        <v>2.2999999999999998</v>
      </c>
      <c r="E113" s="241"/>
    </row>
    <row r="114" spans="1:5" ht="15" customHeight="1">
      <c r="A114" s="238" t="s">
        <v>410</v>
      </c>
      <c r="B114" s="239" t="s">
        <v>357</v>
      </c>
      <c r="C114" s="240" t="s">
        <v>440</v>
      </c>
      <c r="D114" s="240"/>
      <c r="E114" s="241"/>
    </row>
    <row r="115" spans="1:5" ht="15" customHeight="1">
      <c r="A115" s="238">
        <v>203</v>
      </c>
      <c r="B115" s="239" t="s">
        <v>85</v>
      </c>
      <c r="C115" s="240" t="s">
        <v>440</v>
      </c>
      <c r="D115" s="240"/>
      <c r="E115" s="241"/>
    </row>
    <row r="116" spans="1:5" ht="15" customHeight="1">
      <c r="A116" s="238">
        <v>204</v>
      </c>
      <c r="B116" s="239" t="s">
        <v>357</v>
      </c>
      <c r="C116" s="240" t="s">
        <v>440</v>
      </c>
      <c r="D116" s="240"/>
      <c r="E116" s="241"/>
    </row>
    <row r="117" spans="1:5" ht="15" customHeight="1">
      <c r="A117" s="238" t="s">
        <v>411</v>
      </c>
      <c r="B117" s="239" t="s">
        <v>402</v>
      </c>
      <c r="C117" s="240" t="s">
        <v>440</v>
      </c>
      <c r="D117" s="240"/>
      <c r="E117" s="241"/>
    </row>
    <row r="118" spans="1:5" ht="15" customHeight="1">
      <c r="A118" s="238" t="s">
        <v>412</v>
      </c>
      <c r="B118" s="239" t="s">
        <v>343</v>
      </c>
      <c r="C118" s="240">
        <v>3.5</v>
      </c>
      <c r="D118" s="240">
        <v>3.8</v>
      </c>
      <c r="E118" s="241"/>
    </row>
    <row r="119" spans="1:5" ht="15" customHeight="1">
      <c r="A119" s="238" t="s">
        <v>413</v>
      </c>
      <c r="B119" s="239" t="s">
        <v>343</v>
      </c>
      <c r="C119" s="240" t="s">
        <v>272</v>
      </c>
      <c r="D119" s="240"/>
      <c r="E119" s="241"/>
    </row>
    <row r="120" spans="1:5" ht="15" customHeight="1">
      <c r="A120" s="238" t="s">
        <v>414</v>
      </c>
      <c r="B120" s="239" t="s">
        <v>341</v>
      </c>
      <c r="C120" s="240" t="s">
        <v>440</v>
      </c>
      <c r="D120" s="240"/>
      <c r="E120" s="241"/>
    </row>
    <row r="121" spans="1:5" ht="15" customHeight="1">
      <c r="A121" s="238" t="s">
        <v>415</v>
      </c>
      <c r="B121" s="239" t="s">
        <v>402</v>
      </c>
      <c r="C121" s="240" t="s">
        <v>440</v>
      </c>
      <c r="D121" s="240"/>
      <c r="E121" s="241"/>
    </row>
    <row r="122" spans="1:5" ht="15" customHeight="1">
      <c r="A122" s="238" t="s">
        <v>416</v>
      </c>
      <c r="B122" s="239" t="s">
        <v>295</v>
      </c>
      <c r="C122" s="240">
        <v>3.5</v>
      </c>
      <c r="D122" s="240">
        <v>3.6</v>
      </c>
      <c r="E122" s="241"/>
    </row>
    <row r="123" spans="1:5" ht="15" customHeight="1">
      <c r="A123" s="238">
        <v>283</v>
      </c>
      <c r="B123" s="239" t="s">
        <v>343</v>
      </c>
      <c r="C123" s="240">
        <v>2.2999999999999998</v>
      </c>
      <c r="D123" s="240">
        <v>3.4</v>
      </c>
      <c r="E123" s="241"/>
    </row>
    <row r="124" spans="1:5" ht="15" customHeight="1">
      <c r="A124" s="238">
        <v>295</v>
      </c>
      <c r="B124" s="239" t="s">
        <v>295</v>
      </c>
      <c r="C124" s="240">
        <v>2.4</v>
      </c>
      <c r="D124" s="240">
        <v>3.1</v>
      </c>
      <c r="E124" s="241"/>
    </row>
    <row r="125" spans="1:5" ht="15" customHeight="1">
      <c r="A125" s="238" t="s">
        <v>417</v>
      </c>
      <c r="B125" s="239" t="s">
        <v>295</v>
      </c>
      <c r="C125" s="240">
        <v>1.1000000000000001</v>
      </c>
      <c r="D125" s="240">
        <v>2.1</v>
      </c>
      <c r="E125" s="241"/>
    </row>
    <row r="126" spans="1:5" ht="15" customHeight="1">
      <c r="A126" s="238">
        <v>257</v>
      </c>
      <c r="B126" s="239" t="s">
        <v>466</v>
      </c>
      <c r="C126" s="240" t="s">
        <v>440</v>
      </c>
      <c r="D126" s="240"/>
      <c r="E126" s="241"/>
    </row>
    <row r="127" spans="1:5" ht="15" customHeight="1">
      <c r="A127" s="238">
        <v>258</v>
      </c>
      <c r="B127" s="239" t="s">
        <v>343</v>
      </c>
      <c r="C127" s="240" t="s">
        <v>440</v>
      </c>
      <c r="D127" s="240"/>
      <c r="E127" s="241"/>
    </row>
    <row r="128" spans="1:5" ht="15" customHeight="1">
      <c r="A128" s="238">
        <v>259</v>
      </c>
      <c r="B128" s="239" t="s">
        <v>343</v>
      </c>
      <c r="C128" s="240" t="s">
        <v>440</v>
      </c>
      <c r="D128" s="240"/>
      <c r="E128" s="241"/>
    </row>
    <row r="129" spans="1:5" ht="15" customHeight="1">
      <c r="A129" s="238" t="s">
        <v>418</v>
      </c>
      <c r="B129" s="239" t="s">
        <v>469</v>
      </c>
      <c r="C129" s="240" t="s">
        <v>440</v>
      </c>
      <c r="D129" s="240"/>
      <c r="E129" s="241"/>
    </row>
    <row r="130" spans="1:5" ht="15" customHeight="1">
      <c r="A130" s="238" t="s">
        <v>419</v>
      </c>
      <c r="B130" s="239" t="s">
        <v>343</v>
      </c>
      <c r="C130" s="240" t="s">
        <v>440</v>
      </c>
      <c r="D130" s="240"/>
      <c r="E130" s="241"/>
    </row>
    <row r="131" spans="1:5" ht="15" customHeight="1">
      <c r="A131" s="238" t="s">
        <v>420</v>
      </c>
      <c r="B131" s="239" t="s">
        <v>297</v>
      </c>
      <c r="C131" s="240">
        <v>1.1000000000000001</v>
      </c>
      <c r="D131" s="240">
        <v>2</v>
      </c>
      <c r="E131" s="241"/>
    </row>
    <row r="132" spans="1:5" ht="15" customHeight="1">
      <c r="A132" s="238" t="s">
        <v>421</v>
      </c>
      <c r="B132" s="239" t="s">
        <v>297</v>
      </c>
      <c r="C132" s="240">
        <v>1.7</v>
      </c>
      <c r="D132" s="240">
        <v>2.7</v>
      </c>
      <c r="E132" s="241"/>
    </row>
    <row r="133" spans="1:5" ht="15" customHeight="1">
      <c r="A133" s="238" t="s">
        <v>422</v>
      </c>
      <c r="B133" s="239" t="s">
        <v>297</v>
      </c>
      <c r="C133" s="240">
        <v>2.2000000000000002</v>
      </c>
      <c r="D133" s="240">
        <v>2.6</v>
      </c>
      <c r="E133" s="241"/>
    </row>
    <row r="134" spans="1:5" ht="15" customHeight="1">
      <c r="A134" s="238" t="s">
        <v>423</v>
      </c>
      <c r="B134" s="239" t="s">
        <v>297</v>
      </c>
      <c r="C134" s="240">
        <v>1.5</v>
      </c>
      <c r="D134" s="240">
        <v>2.2999999999999998</v>
      </c>
      <c r="E134" s="241"/>
    </row>
    <row r="135" spans="1:5" ht="15" customHeight="1">
      <c r="A135" s="238" t="s">
        <v>424</v>
      </c>
      <c r="B135" s="239" t="s">
        <v>425</v>
      </c>
      <c r="C135" s="240">
        <v>1.5</v>
      </c>
      <c r="D135" s="240">
        <v>1.8</v>
      </c>
      <c r="E135" s="241"/>
    </row>
    <row r="136" spans="1:5" ht="15" customHeight="1">
      <c r="A136" s="238" t="s">
        <v>426</v>
      </c>
      <c r="B136" s="239" t="s">
        <v>425</v>
      </c>
      <c r="C136" s="240" t="s">
        <v>440</v>
      </c>
      <c r="D136" s="240"/>
      <c r="E136" s="241"/>
    </row>
    <row r="137" spans="1:5" ht="15" customHeight="1">
      <c r="A137" s="238" t="s">
        <v>427</v>
      </c>
      <c r="B137" s="239" t="s">
        <v>466</v>
      </c>
      <c r="C137" s="240">
        <v>1.4</v>
      </c>
      <c r="D137" s="240">
        <v>2.1</v>
      </c>
      <c r="E137" s="241"/>
    </row>
    <row r="138" spans="1:5" ht="15" customHeight="1">
      <c r="A138" s="238" t="s">
        <v>428</v>
      </c>
      <c r="B138" s="239" t="s">
        <v>466</v>
      </c>
      <c r="C138" s="240" t="s">
        <v>440</v>
      </c>
      <c r="D138" s="240"/>
      <c r="E138" s="241"/>
    </row>
    <row r="139" spans="1:5" ht="15" customHeight="1">
      <c r="A139" s="238">
        <v>270</v>
      </c>
      <c r="B139" s="239" t="s">
        <v>343</v>
      </c>
      <c r="C139" s="240" t="s">
        <v>440</v>
      </c>
      <c r="D139" s="240"/>
      <c r="E139" s="241"/>
    </row>
    <row r="140" spans="1:5" ht="15" customHeight="1">
      <c r="A140" s="238">
        <v>271</v>
      </c>
      <c r="B140" s="239" t="s">
        <v>466</v>
      </c>
      <c r="C140" s="240" t="s">
        <v>440</v>
      </c>
      <c r="D140" s="240"/>
      <c r="E140" s="241"/>
    </row>
    <row r="141" spans="1:5" ht="15" customHeight="1">
      <c r="A141" s="238" t="s">
        <v>429</v>
      </c>
      <c r="B141" s="239" t="s">
        <v>469</v>
      </c>
      <c r="C141" s="240">
        <v>1.9</v>
      </c>
      <c r="D141" s="240">
        <v>2.9</v>
      </c>
      <c r="E141" s="241"/>
    </row>
    <row r="142" spans="1:5" ht="15" customHeight="1">
      <c r="A142" s="238" t="s">
        <v>430</v>
      </c>
      <c r="B142" s="239" t="s">
        <v>469</v>
      </c>
      <c r="C142" s="240" t="s">
        <v>440</v>
      </c>
      <c r="D142" s="240"/>
      <c r="E142" s="241"/>
    </row>
    <row r="143" spans="1:5" ht="15" customHeight="1">
      <c r="A143" s="238" t="s">
        <v>431</v>
      </c>
      <c r="B143" s="239" t="s">
        <v>297</v>
      </c>
      <c r="C143" s="240">
        <v>2.2000000000000002</v>
      </c>
      <c r="D143" s="240">
        <v>2.5</v>
      </c>
      <c r="E143" s="241"/>
    </row>
    <row r="144" spans="1:5" ht="15" customHeight="1">
      <c r="A144" s="238" t="s">
        <v>432</v>
      </c>
      <c r="B144" s="239" t="s">
        <v>297</v>
      </c>
      <c r="C144" s="240">
        <v>0.8</v>
      </c>
      <c r="D144" s="240">
        <v>1.8</v>
      </c>
      <c r="E144" s="241"/>
    </row>
    <row r="145" spans="1:5" ht="15" customHeight="1">
      <c r="A145" s="238" t="s">
        <v>433</v>
      </c>
      <c r="B145" s="239" t="s">
        <v>468</v>
      </c>
      <c r="C145" s="240" t="s">
        <v>440</v>
      </c>
      <c r="D145" s="240"/>
      <c r="E145" s="241"/>
    </row>
    <row r="146" spans="1:5" ht="15" customHeight="1">
      <c r="A146" s="238" t="s">
        <v>434</v>
      </c>
      <c r="B146" s="239" t="s">
        <v>468</v>
      </c>
      <c r="C146" s="240" t="s">
        <v>440</v>
      </c>
      <c r="D146" s="240"/>
      <c r="E146" s="241"/>
    </row>
    <row r="147" spans="1:5" ht="15" customHeight="1">
      <c r="A147" s="238" t="s">
        <v>435</v>
      </c>
      <c r="B147" s="239" t="s">
        <v>85</v>
      </c>
      <c r="C147" s="240">
        <v>2.1</v>
      </c>
      <c r="D147" s="240">
        <v>2.8</v>
      </c>
      <c r="E147" s="241" t="s">
        <v>444</v>
      </c>
    </row>
    <row r="148" spans="1:5" ht="15" customHeight="1">
      <c r="A148" s="238" t="s">
        <v>436</v>
      </c>
      <c r="B148" s="239" t="s">
        <v>297</v>
      </c>
      <c r="C148" s="240">
        <v>2.2999999999999998</v>
      </c>
      <c r="D148" s="240">
        <v>2.8</v>
      </c>
      <c r="E148" s="241"/>
    </row>
    <row r="149" spans="1:5" ht="15" customHeight="1">
      <c r="A149" s="238">
        <v>87</v>
      </c>
      <c r="B149" s="239" t="s">
        <v>368</v>
      </c>
      <c r="C149" s="240">
        <v>1.4</v>
      </c>
      <c r="D149" s="240">
        <v>2</v>
      </c>
      <c r="E149" s="241"/>
    </row>
    <row r="150" spans="1:5" ht="15" customHeight="1">
      <c r="A150" s="238">
        <v>88</v>
      </c>
      <c r="B150" s="239" t="s">
        <v>368</v>
      </c>
      <c r="C150" s="240">
        <v>0.9</v>
      </c>
      <c r="D150" s="240">
        <v>1.5</v>
      </c>
      <c r="E150" s="241"/>
    </row>
    <row r="151" spans="1:5" ht="15" customHeight="1">
      <c r="A151" s="238">
        <v>89</v>
      </c>
      <c r="B151" s="239" t="s">
        <v>437</v>
      </c>
      <c r="C151" s="240">
        <v>0.9</v>
      </c>
      <c r="D151" s="240">
        <v>2.2000000000000002</v>
      </c>
      <c r="E151" s="241"/>
    </row>
    <row r="152" spans="1:5" ht="15" customHeight="1">
      <c r="A152" s="238">
        <v>90</v>
      </c>
      <c r="B152" s="239" t="s">
        <v>297</v>
      </c>
      <c r="C152" s="240">
        <v>1.4</v>
      </c>
      <c r="D152" s="240">
        <v>2.2000000000000002</v>
      </c>
      <c r="E152" s="241"/>
    </row>
    <row r="153" spans="1:5" ht="15" customHeight="1">
      <c r="A153" s="238">
        <v>91</v>
      </c>
      <c r="B153" s="239" t="s">
        <v>425</v>
      </c>
      <c r="C153" s="240">
        <v>1.1000000000000001</v>
      </c>
      <c r="D153" s="240">
        <v>1.6</v>
      </c>
      <c r="E153" s="241"/>
    </row>
    <row r="154" spans="1:5" ht="15" customHeight="1">
      <c r="A154" s="238">
        <v>92</v>
      </c>
      <c r="B154" s="239" t="s">
        <v>297</v>
      </c>
      <c r="C154" s="240">
        <v>1.2</v>
      </c>
      <c r="D154" s="240">
        <v>1.6</v>
      </c>
      <c r="E154" s="241"/>
    </row>
    <row r="155" spans="1:5" ht="15" customHeight="1">
      <c r="A155" s="238">
        <v>93</v>
      </c>
      <c r="B155" s="239" t="s">
        <v>297</v>
      </c>
      <c r="C155" s="240">
        <v>1</v>
      </c>
      <c r="D155" s="240">
        <v>1.9</v>
      </c>
      <c r="E155" s="241"/>
    </row>
    <row r="156" spans="1:5" ht="15" customHeight="1">
      <c r="A156" s="238">
        <v>94</v>
      </c>
      <c r="B156" s="239" t="s">
        <v>438</v>
      </c>
      <c r="C156" s="240" t="s">
        <v>440</v>
      </c>
      <c r="D156" s="240"/>
      <c r="E156" s="241"/>
    </row>
    <row r="157" spans="1:5" ht="15" customHeight="1">
      <c r="A157" s="238">
        <v>95</v>
      </c>
      <c r="B157" s="239" t="s">
        <v>292</v>
      </c>
      <c r="C157" s="240" t="s">
        <v>440</v>
      </c>
      <c r="D157" s="240"/>
      <c r="E157" s="241"/>
    </row>
    <row r="158" spans="1:5" ht="15" customHeight="1">
      <c r="A158" s="238">
        <v>98</v>
      </c>
      <c r="B158" s="239" t="s">
        <v>469</v>
      </c>
      <c r="C158" s="240" t="s">
        <v>272</v>
      </c>
      <c r="D158" s="240"/>
      <c r="E158" s="241"/>
    </row>
    <row r="159" spans="1:5" ht="15" customHeight="1">
      <c r="A159" s="238">
        <v>99</v>
      </c>
      <c r="B159" s="239" t="s">
        <v>343</v>
      </c>
      <c r="C159" s="240">
        <v>1.1000000000000001</v>
      </c>
      <c r="D159" s="240">
        <v>2.4</v>
      </c>
      <c r="E159" s="241"/>
    </row>
    <row r="160" spans="1:5" ht="15" customHeight="1">
      <c r="A160" s="238">
        <v>100</v>
      </c>
      <c r="B160" s="239" t="s">
        <v>402</v>
      </c>
      <c r="C160" s="240">
        <v>1.3</v>
      </c>
      <c r="D160" s="240">
        <v>2.5</v>
      </c>
      <c r="E160" s="241"/>
    </row>
    <row r="161" spans="1:5" ht="15" customHeight="1">
      <c r="A161" s="238">
        <v>102</v>
      </c>
      <c r="B161" s="239" t="s">
        <v>85</v>
      </c>
      <c r="C161" s="240">
        <v>1.3</v>
      </c>
      <c r="D161" s="240">
        <v>2.2000000000000002</v>
      </c>
      <c r="E161" s="241"/>
    </row>
    <row r="162" spans="1:5" ht="15" customHeight="1">
      <c r="A162" s="238">
        <v>103</v>
      </c>
      <c r="B162" s="239" t="s">
        <v>85</v>
      </c>
      <c r="C162" s="240">
        <v>1.4</v>
      </c>
      <c r="D162" s="240">
        <v>2.1</v>
      </c>
      <c r="E162" s="241"/>
    </row>
    <row r="163" spans="1:5" ht="15" customHeight="1">
      <c r="A163" s="238">
        <v>104</v>
      </c>
      <c r="B163" s="239" t="s">
        <v>357</v>
      </c>
      <c r="C163" s="240" t="s">
        <v>440</v>
      </c>
      <c r="D163" s="240"/>
      <c r="E163" s="241"/>
    </row>
    <row r="164" spans="1:5" ht="15" customHeight="1">
      <c r="A164" s="238">
        <v>105</v>
      </c>
      <c r="B164" s="239" t="s">
        <v>343</v>
      </c>
      <c r="C164" s="240">
        <v>1.2</v>
      </c>
      <c r="D164" s="240">
        <v>2.6</v>
      </c>
      <c r="E164" s="241"/>
    </row>
    <row r="165" spans="1:5" ht="15" customHeight="1">
      <c r="A165" s="238">
        <v>106</v>
      </c>
      <c r="B165" s="239" t="s">
        <v>343</v>
      </c>
      <c r="C165" s="240" t="s">
        <v>440</v>
      </c>
      <c r="D165" s="240"/>
      <c r="E165" s="241"/>
    </row>
    <row r="166" spans="1:5" ht="15" customHeight="1">
      <c r="A166" s="238">
        <v>107</v>
      </c>
      <c r="B166" s="239" t="s">
        <v>295</v>
      </c>
      <c r="C166" s="240">
        <v>1.5</v>
      </c>
      <c r="D166" s="240">
        <v>2.7</v>
      </c>
      <c r="E166" s="241"/>
    </row>
    <row r="167" spans="1:5" ht="15" customHeight="1">
      <c r="A167" s="238">
        <v>282</v>
      </c>
      <c r="B167" s="239" t="s">
        <v>357</v>
      </c>
      <c r="C167" s="240">
        <v>0.7</v>
      </c>
      <c r="D167" s="240">
        <v>1.6</v>
      </c>
      <c r="E167" s="241"/>
    </row>
    <row r="168" spans="1:5" ht="15" customHeight="1">
      <c r="A168" s="238">
        <v>284</v>
      </c>
      <c r="B168" s="239" t="s">
        <v>402</v>
      </c>
      <c r="C168" s="240">
        <v>1.1000000000000001</v>
      </c>
      <c r="D168" s="240">
        <v>2</v>
      </c>
      <c r="E168" s="241"/>
    </row>
    <row r="169" spans="1:5" ht="15" customHeight="1">
      <c r="A169" s="238">
        <v>68</v>
      </c>
      <c r="B169" s="239" t="s">
        <v>297</v>
      </c>
      <c r="C169" s="240">
        <v>2.7</v>
      </c>
      <c r="D169" s="240">
        <v>3.1</v>
      </c>
      <c r="E169" s="241"/>
    </row>
    <row r="170" spans="1:5" ht="15" customHeight="1">
      <c r="A170" s="238">
        <v>292</v>
      </c>
      <c r="B170" s="239" t="s">
        <v>425</v>
      </c>
      <c r="C170" s="240">
        <v>1.5</v>
      </c>
      <c r="D170" s="240">
        <v>2.2000000000000002</v>
      </c>
      <c r="E170" s="241"/>
    </row>
    <row r="171" spans="1:5" s="229" customFormat="1" ht="15.75" customHeight="1">
      <c r="A171" s="235" t="s">
        <v>442</v>
      </c>
      <c r="B171" s="227"/>
      <c r="C171" s="228"/>
      <c r="D171" s="228"/>
      <c r="E171" s="227"/>
    </row>
    <row r="172" spans="1:5" s="229" customFormat="1" ht="15.75" customHeight="1">
      <c r="A172" s="247" t="s">
        <v>280</v>
      </c>
      <c r="B172" s="248"/>
      <c r="C172" s="249"/>
      <c r="D172" s="249"/>
      <c r="E172" s="248"/>
    </row>
    <row r="173" spans="1:5" ht="30">
      <c r="A173" s="244" t="s">
        <v>281</v>
      </c>
      <c r="B173" s="245" t="s">
        <v>289</v>
      </c>
      <c r="C173" s="246" t="s">
        <v>282</v>
      </c>
      <c r="D173" s="246" t="s">
        <v>283</v>
      </c>
      <c r="E173" s="245" t="s">
        <v>284</v>
      </c>
    </row>
    <row r="174" spans="1:5" ht="15" customHeight="1">
      <c r="A174" s="238">
        <v>108</v>
      </c>
      <c r="B174" s="239" t="s">
        <v>295</v>
      </c>
      <c r="C174" s="240" t="s">
        <v>440</v>
      </c>
      <c r="D174" s="240"/>
      <c r="E174" s="241"/>
    </row>
    <row r="175" spans="1:5" ht="15" customHeight="1">
      <c r="A175" s="238">
        <v>109</v>
      </c>
      <c r="B175" s="239" t="s">
        <v>297</v>
      </c>
      <c r="C175" s="240">
        <v>1</v>
      </c>
      <c r="D175" s="240">
        <v>2.1</v>
      </c>
      <c r="E175" s="241"/>
    </row>
    <row r="176" spans="1:5" ht="15" customHeight="1">
      <c r="A176" s="238">
        <v>110</v>
      </c>
      <c r="B176" s="239" t="s">
        <v>466</v>
      </c>
      <c r="C176" s="240">
        <v>1.3</v>
      </c>
      <c r="D176" s="240">
        <v>2.1</v>
      </c>
      <c r="E176" s="241"/>
    </row>
    <row r="177" spans="1:5" ht="15" customHeight="1">
      <c r="A177" s="238">
        <v>111</v>
      </c>
      <c r="B177" s="239" t="s">
        <v>348</v>
      </c>
      <c r="C177" s="240" t="s">
        <v>440</v>
      </c>
      <c r="D177" s="240"/>
      <c r="E177" s="241"/>
    </row>
    <row r="178" spans="1:5" ht="15" customHeight="1">
      <c r="A178" s="238">
        <v>112</v>
      </c>
      <c r="B178" s="239" t="s">
        <v>469</v>
      </c>
      <c r="C178" s="240" t="s">
        <v>440</v>
      </c>
      <c r="D178" s="240"/>
      <c r="E178" s="241"/>
    </row>
    <row r="179" spans="1:5" ht="15" customHeight="1">
      <c r="A179" s="238">
        <v>113</v>
      </c>
      <c r="B179" s="239" t="s">
        <v>469</v>
      </c>
      <c r="C179" s="240" t="s">
        <v>440</v>
      </c>
      <c r="D179" s="240"/>
      <c r="E179" s="241"/>
    </row>
    <row r="180" spans="1:5" ht="15" customHeight="1">
      <c r="A180" s="238">
        <v>114</v>
      </c>
      <c r="B180" s="239" t="s">
        <v>365</v>
      </c>
      <c r="C180" s="240">
        <v>1.9</v>
      </c>
      <c r="D180" s="240">
        <v>3.2</v>
      </c>
      <c r="E180" s="241"/>
    </row>
    <row r="181" spans="1:5" ht="15" customHeight="1">
      <c r="A181" s="238">
        <v>115</v>
      </c>
      <c r="B181" s="239" t="s">
        <v>348</v>
      </c>
      <c r="C181" s="240" t="s">
        <v>440</v>
      </c>
      <c r="D181" s="240"/>
      <c r="E181" s="241"/>
    </row>
    <row r="182" spans="1:5" ht="15" customHeight="1">
      <c r="A182" s="238">
        <v>116</v>
      </c>
      <c r="B182" s="239" t="s">
        <v>469</v>
      </c>
      <c r="C182" s="240">
        <v>1.3</v>
      </c>
      <c r="D182" s="240">
        <v>2</v>
      </c>
      <c r="E182" s="241"/>
    </row>
    <row r="183" spans="1:5" ht="15" customHeight="1">
      <c r="A183" s="238">
        <v>117</v>
      </c>
      <c r="B183" s="239" t="s">
        <v>348</v>
      </c>
      <c r="C183" s="240">
        <v>0.9</v>
      </c>
      <c r="D183" s="240">
        <v>1.7</v>
      </c>
      <c r="E183" s="241"/>
    </row>
    <row r="184" spans="1:5" ht="15" customHeight="1">
      <c r="A184" s="238">
        <v>118</v>
      </c>
      <c r="B184" s="239" t="s">
        <v>259</v>
      </c>
      <c r="C184" s="240" t="s">
        <v>440</v>
      </c>
      <c r="D184" s="240"/>
      <c r="E184" s="241"/>
    </row>
    <row r="185" spans="1:5" ht="15" customHeight="1">
      <c r="A185" s="238">
        <v>119</v>
      </c>
      <c r="B185" s="239" t="s">
        <v>466</v>
      </c>
      <c r="C185" s="240">
        <v>1.9</v>
      </c>
      <c r="D185" s="240">
        <v>2.2999999999999998</v>
      </c>
      <c r="E185" s="241"/>
    </row>
    <row r="186" spans="1:5" ht="15" customHeight="1">
      <c r="A186" s="238">
        <v>120</v>
      </c>
      <c r="B186" s="239" t="s">
        <v>466</v>
      </c>
      <c r="C186" s="240">
        <v>1.7</v>
      </c>
      <c r="D186" s="240">
        <v>2.2000000000000002</v>
      </c>
      <c r="E186" s="241"/>
    </row>
    <row r="187" spans="1:5" ht="15" customHeight="1">
      <c r="A187" s="238">
        <v>121</v>
      </c>
      <c r="B187" s="239" t="s">
        <v>466</v>
      </c>
      <c r="C187" s="240">
        <v>1.5</v>
      </c>
      <c r="D187" s="240">
        <v>2</v>
      </c>
      <c r="E187" s="241"/>
    </row>
    <row r="188" spans="1:5" ht="15" customHeight="1">
      <c r="A188" s="238">
        <v>122</v>
      </c>
      <c r="B188" s="239" t="s">
        <v>402</v>
      </c>
      <c r="C188" s="240">
        <v>1.8</v>
      </c>
      <c r="D188" s="240">
        <v>2</v>
      </c>
      <c r="E188" s="241"/>
    </row>
    <row r="189" spans="1:5" ht="15" customHeight="1">
      <c r="A189" s="238">
        <v>123</v>
      </c>
      <c r="B189" s="239" t="s">
        <v>402</v>
      </c>
      <c r="C189" s="240">
        <v>1.2</v>
      </c>
      <c r="D189" s="240">
        <v>1.6</v>
      </c>
      <c r="E189" s="241"/>
    </row>
    <row r="190" spans="1:5" ht="15" customHeight="1">
      <c r="A190" s="238">
        <v>124</v>
      </c>
      <c r="B190" s="239" t="s">
        <v>402</v>
      </c>
      <c r="C190" s="240">
        <v>1.2</v>
      </c>
      <c r="D190" s="240">
        <v>1.7</v>
      </c>
      <c r="E190" s="241"/>
    </row>
    <row r="191" spans="1:5" ht="15" customHeight="1">
      <c r="A191" s="238">
        <v>125</v>
      </c>
      <c r="B191" s="239" t="s">
        <v>470</v>
      </c>
      <c r="C191" s="240" t="s">
        <v>440</v>
      </c>
      <c r="D191" s="240"/>
      <c r="E191" s="241"/>
    </row>
    <row r="192" spans="1:5" ht="15" customHeight="1">
      <c r="A192" s="238">
        <v>126</v>
      </c>
      <c r="B192" s="239" t="s">
        <v>470</v>
      </c>
      <c r="C192" s="240" t="s">
        <v>440</v>
      </c>
      <c r="D192" s="240"/>
      <c r="E192" s="241"/>
    </row>
    <row r="193" spans="1:5" ht="15" customHeight="1">
      <c r="A193" s="238">
        <v>127</v>
      </c>
      <c r="B193" s="239" t="s">
        <v>425</v>
      </c>
      <c r="C193" s="240" t="s">
        <v>440</v>
      </c>
      <c r="D193" s="240"/>
      <c r="E193" s="241"/>
    </row>
    <row r="194" spans="1:5" ht="15" customHeight="1">
      <c r="A194" s="238">
        <v>128</v>
      </c>
      <c r="B194" s="239" t="s">
        <v>348</v>
      </c>
      <c r="C194" s="240" t="s">
        <v>440</v>
      </c>
      <c r="D194" s="240"/>
      <c r="E194" s="241"/>
    </row>
    <row r="195" spans="1:5" ht="15" customHeight="1">
      <c r="A195" s="238">
        <v>129</v>
      </c>
      <c r="B195" s="239" t="s">
        <v>297</v>
      </c>
      <c r="C195" s="240">
        <v>1.4</v>
      </c>
      <c r="D195" s="240">
        <v>2.1</v>
      </c>
      <c r="E195" s="241"/>
    </row>
    <row r="196" spans="1:5" ht="15" customHeight="1">
      <c r="A196" s="238">
        <v>130</v>
      </c>
      <c r="B196" s="239" t="s">
        <v>466</v>
      </c>
      <c r="C196" s="240">
        <v>1</v>
      </c>
      <c r="D196" s="240">
        <v>2.1</v>
      </c>
      <c r="E196" s="241"/>
    </row>
    <row r="197" spans="1:5" ht="15" customHeight="1">
      <c r="A197" s="238">
        <v>131</v>
      </c>
      <c r="B197" s="239" t="s">
        <v>348</v>
      </c>
      <c r="C197" s="240" t="s">
        <v>440</v>
      </c>
      <c r="D197" s="240"/>
      <c r="E197" s="241"/>
    </row>
    <row r="198" spans="1:5" ht="15" customHeight="1">
      <c r="A198" s="238">
        <v>132</v>
      </c>
      <c r="B198" s="239" t="s">
        <v>295</v>
      </c>
      <c r="C198" s="240">
        <v>1.4</v>
      </c>
      <c r="D198" s="240">
        <v>3</v>
      </c>
      <c r="E198" s="241"/>
    </row>
    <row r="199" spans="1:5" ht="15" customHeight="1">
      <c r="A199" s="238">
        <v>133</v>
      </c>
      <c r="B199" s="239" t="s">
        <v>437</v>
      </c>
      <c r="C199" s="240" t="s">
        <v>440</v>
      </c>
      <c r="D199" s="240"/>
      <c r="E199" s="241"/>
    </row>
    <row r="200" spans="1:5" ht="15" customHeight="1">
      <c r="A200" s="238">
        <v>290</v>
      </c>
      <c r="B200" s="239" t="s">
        <v>469</v>
      </c>
      <c r="C200" s="240">
        <v>1.1000000000000001</v>
      </c>
      <c r="D200" s="240">
        <v>2.2000000000000002</v>
      </c>
      <c r="E200" s="241"/>
    </row>
    <row r="201" spans="1:5" ht="15" customHeight="1">
      <c r="B201" s="242"/>
    </row>
    <row r="202" spans="1:5" ht="15" customHeight="1">
      <c r="A202" s="235" t="s">
        <v>285</v>
      </c>
    </row>
    <row r="203" spans="1:5" ht="15" customHeight="1">
      <c r="A203" s="235" t="s">
        <v>286</v>
      </c>
    </row>
    <row r="204" spans="1:5" ht="30">
      <c r="A204" s="244" t="s">
        <v>281</v>
      </c>
      <c r="B204" s="245" t="s">
        <v>289</v>
      </c>
      <c r="C204" s="246" t="s">
        <v>282</v>
      </c>
      <c r="D204" s="246" t="s">
        <v>283</v>
      </c>
      <c r="E204" s="245" t="s">
        <v>284</v>
      </c>
    </row>
    <row r="205" spans="1:5" ht="15" customHeight="1">
      <c r="A205" s="238">
        <v>73</v>
      </c>
      <c r="B205" s="239" t="s">
        <v>85</v>
      </c>
      <c r="C205" s="240">
        <v>25.6</v>
      </c>
      <c r="D205" s="240">
        <v>17.667615999999999</v>
      </c>
      <c r="E205" s="241" t="s">
        <v>445</v>
      </c>
    </row>
    <row r="206" spans="1:5" ht="15" customHeight="1">
      <c r="A206" s="238">
        <v>74</v>
      </c>
      <c r="B206" s="239" t="s">
        <v>85</v>
      </c>
      <c r="C206" s="240">
        <v>34.700000000000003</v>
      </c>
      <c r="D206" s="240">
        <v>19.570243999999999</v>
      </c>
      <c r="E206" s="241" t="s">
        <v>445</v>
      </c>
    </row>
    <row r="207" spans="1:5" ht="15" customHeight="1">
      <c r="A207" s="238">
        <v>75</v>
      </c>
      <c r="B207" s="239" t="s">
        <v>85</v>
      </c>
      <c r="C207" s="240">
        <v>26.6</v>
      </c>
      <c r="D207" s="240">
        <v>17.977136000000002</v>
      </c>
      <c r="E207" s="241" t="s">
        <v>445</v>
      </c>
    </row>
    <row r="208" spans="1:5" ht="15" customHeight="1">
      <c r="A208" s="238">
        <v>68</v>
      </c>
      <c r="B208" s="239" t="s">
        <v>85</v>
      </c>
      <c r="C208" s="240">
        <v>20.2</v>
      </c>
      <c r="D208" s="240">
        <v>15.567664000000001</v>
      </c>
      <c r="E208" s="241" t="s">
        <v>446</v>
      </c>
    </row>
    <row r="209" spans="1:5" ht="15" customHeight="1">
      <c r="A209" s="238">
        <v>70</v>
      </c>
      <c r="B209" s="239" t="s">
        <v>85</v>
      </c>
      <c r="C209" s="240" t="s">
        <v>272</v>
      </c>
      <c r="D209" s="240">
        <v>0</v>
      </c>
      <c r="E209" s="241" t="s">
        <v>446</v>
      </c>
    </row>
    <row r="210" spans="1:5" ht="15" customHeight="1">
      <c r="A210" s="238">
        <v>71</v>
      </c>
      <c r="B210" s="239" t="s">
        <v>85</v>
      </c>
      <c r="C210" s="240">
        <v>25.7</v>
      </c>
      <c r="D210" s="240">
        <v>17.699684000000001</v>
      </c>
      <c r="E210" s="241" t="s">
        <v>446</v>
      </c>
    </row>
    <row r="211" spans="1:5" ht="15" customHeight="1">
      <c r="A211" s="238">
        <v>19</v>
      </c>
      <c r="B211" s="239" t="s">
        <v>85</v>
      </c>
      <c r="C211" s="240">
        <v>24.6</v>
      </c>
      <c r="D211" s="240">
        <v>17.333296000000001</v>
      </c>
      <c r="E211" s="241" t="s">
        <v>446</v>
      </c>
    </row>
    <row r="212" spans="1:5" ht="15" customHeight="1">
      <c r="A212" s="238">
        <v>20</v>
      </c>
      <c r="B212" s="239" t="s">
        <v>85</v>
      </c>
      <c r="C212" s="240">
        <v>32.200000000000003</v>
      </c>
      <c r="D212" s="240">
        <v>19.252144000000001</v>
      </c>
      <c r="E212" s="241" t="s">
        <v>446</v>
      </c>
    </row>
    <row r="213" spans="1:5" ht="15" customHeight="1">
      <c r="A213" s="238">
        <v>62</v>
      </c>
      <c r="B213" s="239" t="s">
        <v>85</v>
      </c>
      <c r="C213" s="240" t="s">
        <v>440</v>
      </c>
      <c r="D213" s="240">
        <v>0</v>
      </c>
      <c r="E213" s="241" t="s">
        <v>447</v>
      </c>
    </row>
    <row r="214" spans="1:5" ht="15" customHeight="1">
      <c r="A214" s="238">
        <v>63</v>
      </c>
      <c r="B214" s="239" t="s">
        <v>85</v>
      </c>
      <c r="C214" s="240">
        <v>30.7</v>
      </c>
      <c r="D214" s="240">
        <v>18.986884</v>
      </c>
      <c r="E214" s="241" t="s">
        <v>447</v>
      </c>
    </row>
    <row r="215" spans="1:5" ht="15" customHeight="1">
      <c r="A215" s="238">
        <v>4</v>
      </c>
      <c r="B215" s="239" t="s">
        <v>85</v>
      </c>
      <c r="C215" s="240">
        <v>19.3</v>
      </c>
      <c r="D215" s="240">
        <v>15.3</v>
      </c>
      <c r="E215" s="241"/>
    </row>
    <row r="216" spans="1:5" ht="15" customHeight="1">
      <c r="A216" s="238">
        <v>60</v>
      </c>
      <c r="B216" s="239" t="s">
        <v>369</v>
      </c>
      <c r="C216" s="240">
        <v>21.2</v>
      </c>
      <c r="D216" s="240">
        <v>16.011104</v>
      </c>
      <c r="E216" s="241"/>
    </row>
    <row r="217" spans="1:5" ht="15" customHeight="1">
      <c r="A217" s="238">
        <v>5</v>
      </c>
      <c r="B217" s="239" t="s">
        <v>85</v>
      </c>
      <c r="C217" s="240">
        <v>25.1</v>
      </c>
      <c r="D217" s="240">
        <v>18.399999999999999</v>
      </c>
      <c r="E217" s="241" t="s">
        <v>448</v>
      </c>
    </row>
    <row r="218" spans="1:5" ht="15" customHeight="1">
      <c r="A218" s="238">
        <v>59</v>
      </c>
      <c r="B218" s="239" t="s">
        <v>85</v>
      </c>
      <c r="C218" s="240">
        <v>19.2</v>
      </c>
      <c r="D218" s="240">
        <v>15.099423999999999</v>
      </c>
      <c r="E218" s="241" t="s">
        <v>448</v>
      </c>
    </row>
    <row r="219" spans="1:5" ht="15" customHeight="1">
      <c r="A219" s="238">
        <v>55</v>
      </c>
      <c r="B219" s="239" t="s">
        <v>85</v>
      </c>
      <c r="C219" s="240" t="s">
        <v>272</v>
      </c>
      <c r="D219" s="240">
        <v>0</v>
      </c>
      <c r="E219" s="241"/>
    </row>
    <row r="220" spans="1:5" ht="15" customHeight="1">
      <c r="A220" s="238">
        <v>56</v>
      </c>
      <c r="B220" s="239" t="s">
        <v>85</v>
      </c>
      <c r="C220" s="240">
        <v>9.1999999999999993</v>
      </c>
      <c r="D220" s="240">
        <v>9.0530240000000006</v>
      </c>
      <c r="E220" s="241" t="s">
        <v>449</v>
      </c>
    </row>
    <row r="221" spans="1:5" ht="15" customHeight="1">
      <c r="A221" s="238">
        <v>54</v>
      </c>
      <c r="B221" s="239" t="s">
        <v>85</v>
      </c>
      <c r="C221" s="240">
        <v>29.3</v>
      </c>
      <c r="D221" s="240">
        <v>18.688964000000002</v>
      </c>
      <c r="E221" s="241" t="s">
        <v>449</v>
      </c>
    </row>
    <row r="222" spans="1:5" ht="15" customHeight="1">
      <c r="A222" s="238">
        <v>57</v>
      </c>
      <c r="B222" s="239" t="s">
        <v>85</v>
      </c>
      <c r="C222" s="240">
        <v>25.5</v>
      </c>
      <c r="D222" s="240">
        <v>17.635299999999997</v>
      </c>
      <c r="E222" s="241" t="s">
        <v>449</v>
      </c>
    </row>
    <row r="223" spans="1:5" ht="15" customHeight="1">
      <c r="A223" s="238">
        <v>8</v>
      </c>
      <c r="B223" s="239" t="s">
        <v>85</v>
      </c>
      <c r="C223" s="240">
        <v>20.2</v>
      </c>
      <c r="D223" s="240">
        <v>16.5</v>
      </c>
      <c r="E223" s="241" t="s">
        <v>450</v>
      </c>
    </row>
    <row r="224" spans="1:5" ht="15" customHeight="1">
      <c r="A224" s="238">
        <v>9</v>
      </c>
      <c r="B224" s="239" t="s">
        <v>85</v>
      </c>
      <c r="C224" s="240">
        <v>22.6</v>
      </c>
      <c r="D224" s="240">
        <v>17.399999999999999</v>
      </c>
      <c r="E224" s="241" t="s">
        <v>450</v>
      </c>
    </row>
    <row r="225" spans="1:5" ht="15" customHeight="1">
      <c r="A225" s="238">
        <v>50</v>
      </c>
      <c r="B225" s="239" t="s">
        <v>85</v>
      </c>
      <c r="C225" s="240">
        <v>22.1</v>
      </c>
      <c r="D225" s="240">
        <v>16.388995999999999</v>
      </c>
      <c r="E225" s="241" t="s">
        <v>450</v>
      </c>
    </row>
    <row r="226" spans="1:5" ht="15" customHeight="1">
      <c r="A226" s="238">
        <v>51</v>
      </c>
      <c r="B226" s="239" t="s">
        <v>85</v>
      </c>
      <c r="C226" s="240">
        <v>13.4</v>
      </c>
      <c r="D226" s="240">
        <v>11.894576000000001</v>
      </c>
      <c r="E226" s="241" t="s">
        <v>450</v>
      </c>
    </row>
    <row r="227" spans="1:5" ht="15" customHeight="1">
      <c r="A227" s="238">
        <v>53</v>
      </c>
      <c r="B227" s="239" t="s">
        <v>85</v>
      </c>
      <c r="C227" s="240">
        <v>13</v>
      </c>
      <c r="D227" s="240">
        <v>11.642800000000001</v>
      </c>
      <c r="E227" s="241" t="s">
        <v>450</v>
      </c>
    </row>
    <row r="228" spans="1:5" ht="15" customHeight="1">
      <c r="A228" s="238">
        <v>77</v>
      </c>
      <c r="B228" s="239" t="s">
        <v>85</v>
      </c>
      <c r="C228" s="240">
        <v>20.5</v>
      </c>
      <c r="D228" s="240">
        <v>15.7033</v>
      </c>
      <c r="E228" s="241"/>
    </row>
    <row r="229" spans="1:5" ht="15" customHeight="1">
      <c r="A229" s="238">
        <v>15</v>
      </c>
      <c r="B229" s="239" t="s">
        <v>85</v>
      </c>
      <c r="C229" s="240">
        <v>22.2</v>
      </c>
      <c r="D229" s="240">
        <v>15.6</v>
      </c>
      <c r="E229" s="241" t="s">
        <v>451</v>
      </c>
    </row>
    <row r="230" spans="1:5" ht="15" customHeight="1">
      <c r="A230" s="238">
        <v>280</v>
      </c>
      <c r="B230" s="239" t="s">
        <v>85</v>
      </c>
      <c r="C230" s="240">
        <v>28.7</v>
      </c>
      <c r="D230" s="240">
        <v>18.546403999999999</v>
      </c>
      <c r="E230" s="241" t="s">
        <v>451</v>
      </c>
    </row>
    <row r="231" spans="1:5" ht="15" customHeight="1">
      <c r="A231" s="238">
        <v>297</v>
      </c>
      <c r="B231" s="239" t="s">
        <v>343</v>
      </c>
      <c r="C231" s="240">
        <v>5.0999999999999996</v>
      </c>
      <c r="D231" s="240">
        <v>4.7</v>
      </c>
      <c r="E231" s="241"/>
    </row>
    <row r="232" spans="1:5" ht="15" customHeight="1">
      <c r="A232" s="238">
        <v>298</v>
      </c>
      <c r="B232" s="239" t="s">
        <v>292</v>
      </c>
      <c r="C232" s="240">
        <v>4.7</v>
      </c>
      <c r="D232" s="240">
        <v>4.8</v>
      </c>
      <c r="E232" s="241"/>
    </row>
    <row r="233" spans="1:5" ht="15" customHeight="1">
      <c r="A233" s="238">
        <v>299</v>
      </c>
      <c r="B233" s="239" t="s">
        <v>467</v>
      </c>
      <c r="C233" s="240">
        <v>5.4</v>
      </c>
      <c r="D233" s="240">
        <v>5.5</v>
      </c>
      <c r="E233" s="241"/>
    </row>
    <row r="235" spans="1:5" ht="15" customHeight="1">
      <c r="A235" s="235" t="s">
        <v>287</v>
      </c>
    </row>
    <row r="236" spans="1:5" ht="15" customHeight="1">
      <c r="A236" s="235" t="s">
        <v>288</v>
      </c>
    </row>
    <row r="237" spans="1:5" ht="30">
      <c r="A237" s="244" t="s">
        <v>281</v>
      </c>
      <c r="B237" s="245" t="s">
        <v>289</v>
      </c>
      <c r="C237" s="246" t="s">
        <v>282</v>
      </c>
      <c r="D237" s="246" t="s">
        <v>283</v>
      </c>
      <c r="E237" s="245" t="s">
        <v>284</v>
      </c>
    </row>
    <row r="238" spans="1:5" ht="15" customHeight="1">
      <c r="A238" s="244">
        <v>1</v>
      </c>
      <c r="B238" s="239" t="s">
        <v>85</v>
      </c>
      <c r="C238" s="240">
        <v>24.8</v>
      </c>
      <c r="D238" s="240">
        <v>19.100000000000001</v>
      </c>
      <c r="E238" s="241"/>
    </row>
    <row r="239" spans="1:5" ht="15" customHeight="1">
      <c r="A239" s="244">
        <v>2</v>
      </c>
      <c r="B239" s="239" t="s">
        <v>85</v>
      </c>
      <c r="C239" s="240">
        <v>22.9</v>
      </c>
      <c r="D239" s="240">
        <v>18.100000000000001</v>
      </c>
      <c r="E239" s="241"/>
    </row>
    <row r="240" spans="1:5" ht="15" customHeight="1">
      <c r="A240" s="244">
        <v>3</v>
      </c>
      <c r="B240" s="239" t="s">
        <v>85</v>
      </c>
      <c r="C240" s="240">
        <v>42.4</v>
      </c>
      <c r="D240" s="240">
        <v>22.2</v>
      </c>
      <c r="E240" s="241"/>
    </row>
    <row r="241" spans="1:5" ht="15" customHeight="1">
      <c r="A241" s="244">
        <v>134</v>
      </c>
      <c r="B241" s="239" t="s">
        <v>85</v>
      </c>
      <c r="C241" s="240">
        <v>20.2</v>
      </c>
      <c r="D241" s="240">
        <v>15.567664000000001</v>
      </c>
      <c r="E241" s="241"/>
    </row>
    <row r="242" spans="1:5" ht="15" customHeight="1">
      <c r="A242" s="244">
        <v>133</v>
      </c>
      <c r="B242" s="239" t="s">
        <v>85</v>
      </c>
      <c r="C242" s="240">
        <v>34.700000000000003</v>
      </c>
      <c r="D242" s="240">
        <v>19.570243999999999</v>
      </c>
      <c r="E242" s="241" t="s">
        <v>452</v>
      </c>
    </row>
    <row r="243" spans="1:5" ht="15" customHeight="1">
      <c r="A243" s="244">
        <v>132</v>
      </c>
      <c r="B243" s="239" t="s">
        <v>85</v>
      </c>
      <c r="C243" s="240">
        <v>35</v>
      </c>
      <c r="D243" s="240">
        <v>19.598000000000003</v>
      </c>
      <c r="E243" s="241" t="s">
        <v>452</v>
      </c>
    </row>
    <row r="244" spans="1:5" ht="15" customHeight="1">
      <c r="A244" s="244">
        <v>129</v>
      </c>
      <c r="B244" s="239" t="s">
        <v>85</v>
      </c>
      <c r="C244" s="240">
        <v>40</v>
      </c>
      <c r="D244" s="240">
        <v>19.731999999999999</v>
      </c>
      <c r="E244" s="241" t="s">
        <v>452</v>
      </c>
    </row>
    <row r="245" spans="1:5" ht="15" customHeight="1">
      <c r="A245" s="244">
        <v>130</v>
      </c>
      <c r="B245" s="239" t="s">
        <v>85</v>
      </c>
      <c r="C245" s="240">
        <v>34.200000000000003</v>
      </c>
      <c r="D245" s="240">
        <v>19.519024000000002</v>
      </c>
      <c r="E245" s="241" t="s">
        <v>452</v>
      </c>
    </row>
    <row r="246" spans="1:5" ht="15" customHeight="1">
      <c r="A246" s="244">
        <v>131</v>
      </c>
      <c r="B246" s="239" t="s">
        <v>85</v>
      </c>
      <c r="C246" s="240">
        <v>32.700000000000003</v>
      </c>
      <c r="D246" s="240">
        <v>19.328164000000005</v>
      </c>
      <c r="E246" s="241" t="s">
        <v>452</v>
      </c>
    </row>
    <row r="247" spans="1:5" ht="15" customHeight="1">
      <c r="A247" s="244">
        <v>123</v>
      </c>
      <c r="B247" s="239" t="s">
        <v>89</v>
      </c>
      <c r="C247" s="240">
        <v>22.8</v>
      </c>
      <c r="D247" s="240">
        <v>16.669024</v>
      </c>
      <c r="E247" s="241"/>
    </row>
    <row r="248" spans="1:5" ht="15" customHeight="1">
      <c r="A248" s="244">
        <v>121</v>
      </c>
      <c r="B248" s="239" t="s">
        <v>89</v>
      </c>
      <c r="C248" s="240">
        <v>21</v>
      </c>
      <c r="D248" s="240">
        <v>15.924400000000002</v>
      </c>
      <c r="E248" s="241"/>
    </row>
    <row r="249" spans="1:5" ht="15" customHeight="1">
      <c r="A249" s="244">
        <v>124</v>
      </c>
      <c r="B249" s="239" t="s">
        <v>85</v>
      </c>
      <c r="C249" s="240">
        <v>18.7</v>
      </c>
      <c r="D249" s="240">
        <v>14.856004000000002</v>
      </c>
      <c r="E249" s="241" t="s">
        <v>453</v>
      </c>
    </row>
    <row r="250" spans="1:5" ht="15" customHeight="1">
      <c r="A250" s="244">
        <v>125</v>
      </c>
      <c r="B250" s="239" t="s">
        <v>85</v>
      </c>
      <c r="C250" s="240">
        <v>23.8</v>
      </c>
      <c r="D250" s="240">
        <v>17.047984</v>
      </c>
      <c r="E250" s="241" t="s">
        <v>453</v>
      </c>
    </row>
    <row r="251" spans="1:5" ht="15" customHeight="1">
      <c r="A251" s="244">
        <v>128</v>
      </c>
      <c r="B251" s="239" t="s">
        <v>85</v>
      </c>
      <c r="C251" s="240">
        <v>20.12</v>
      </c>
      <c r="D251" s="240">
        <v>15.531117440000001</v>
      </c>
      <c r="E251" s="241" t="s">
        <v>453</v>
      </c>
    </row>
    <row r="252" spans="1:5" ht="15" customHeight="1">
      <c r="A252" s="244">
        <v>126</v>
      </c>
      <c r="B252" s="239" t="s">
        <v>85</v>
      </c>
      <c r="C252" s="240">
        <v>22.1</v>
      </c>
      <c r="D252" s="240">
        <v>16.388995999999999</v>
      </c>
      <c r="E252" s="241" t="s">
        <v>453</v>
      </c>
    </row>
    <row r="253" spans="1:5" ht="15" customHeight="1">
      <c r="A253" s="244">
        <v>120</v>
      </c>
      <c r="B253" s="239" t="s">
        <v>89</v>
      </c>
      <c r="C253" s="240">
        <v>11.8</v>
      </c>
      <c r="D253" s="240">
        <v>10.863664000000002</v>
      </c>
      <c r="E253" s="241"/>
    </row>
    <row r="254" spans="1:5" ht="15" customHeight="1">
      <c r="A254" s="244">
        <v>18</v>
      </c>
      <c r="B254" s="239" t="s">
        <v>89</v>
      </c>
      <c r="C254" s="240">
        <v>16.5</v>
      </c>
      <c r="D254" s="240">
        <v>13.6</v>
      </c>
      <c r="E254" s="241"/>
    </row>
    <row r="255" spans="1:5" ht="15" customHeight="1">
      <c r="A255" s="244">
        <v>16</v>
      </c>
      <c r="B255" s="239" t="s">
        <v>85</v>
      </c>
      <c r="C255" s="240">
        <v>12.7</v>
      </c>
      <c r="D255" s="240">
        <v>11.2</v>
      </c>
      <c r="E255" s="241" t="s">
        <v>454</v>
      </c>
    </row>
    <row r="256" spans="1:5" ht="15" customHeight="1">
      <c r="A256" s="244">
        <v>17</v>
      </c>
      <c r="B256" s="239" t="s">
        <v>85</v>
      </c>
      <c r="C256" s="240">
        <v>19.899999999999999</v>
      </c>
      <c r="D256" s="240">
        <v>17.3</v>
      </c>
      <c r="E256" s="241" t="s">
        <v>454</v>
      </c>
    </row>
    <row r="257" spans="1:5" ht="15" customHeight="1">
      <c r="A257" s="244">
        <v>119</v>
      </c>
      <c r="B257" s="239" t="s">
        <v>85</v>
      </c>
      <c r="C257" s="240">
        <v>13.5</v>
      </c>
      <c r="D257" s="240">
        <v>11.956900000000001</v>
      </c>
      <c r="E257" s="241" t="s">
        <v>454</v>
      </c>
    </row>
    <row r="258" spans="1:5" ht="15" customHeight="1">
      <c r="A258" s="244">
        <v>117</v>
      </c>
      <c r="B258" s="239" t="s">
        <v>85</v>
      </c>
      <c r="C258" s="240">
        <v>29.8</v>
      </c>
      <c r="D258" s="240">
        <v>18.800944000000001</v>
      </c>
      <c r="E258" s="241" t="s">
        <v>454</v>
      </c>
    </row>
    <row r="259" spans="1:5" ht="15" customHeight="1">
      <c r="A259" s="244">
        <v>112</v>
      </c>
      <c r="B259" s="239" t="s">
        <v>85</v>
      </c>
      <c r="C259" s="240">
        <v>27.8</v>
      </c>
      <c r="D259" s="240">
        <v>18.315823999999999</v>
      </c>
      <c r="E259" s="241" t="s">
        <v>455</v>
      </c>
    </row>
    <row r="260" spans="1:5" ht="15" customHeight="1">
      <c r="A260" s="244">
        <v>114</v>
      </c>
      <c r="B260" s="239" t="s">
        <v>85</v>
      </c>
      <c r="C260" s="240">
        <v>28.5</v>
      </c>
      <c r="D260" s="240">
        <v>18.4969</v>
      </c>
      <c r="E260" s="241" t="s">
        <v>455</v>
      </c>
    </row>
    <row r="261" spans="1:5" ht="15" customHeight="1">
      <c r="A261" s="244">
        <v>107</v>
      </c>
      <c r="B261" s="239" t="s">
        <v>85</v>
      </c>
      <c r="C261" s="240">
        <v>24.8</v>
      </c>
      <c r="D261" s="240">
        <v>17.402144</v>
      </c>
      <c r="E261" s="241" t="s">
        <v>456</v>
      </c>
    </row>
    <row r="262" spans="1:5" ht="15" customHeight="1">
      <c r="A262" s="244">
        <v>108</v>
      </c>
      <c r="B262" s="239" t="s">
        <v>85</v>
      </c>
      <c r="C262" s="240">
        <v>28.7</v>
      </c>
      <c r="D262" s="240">
        <v>18.546403999999999</v>
      </c>
      <c r="E262" s="241" t="s">
        <v>456</v>
      </c>
    </row>
    <row r="263" spans="1:5" ht="15" customHeight="1">
      <c r="A263" s="244">
        <v>110</v>
      </c>
      <c r="B263" s="239" t="s">
        <v>85</v>
      </c>
      <c r="C263" s="240">
        <v>12.9</v>
      </c>
      <c r="D263" s="240">
        <v>11.579236000000002</v>
      </c>
      <c r="E263" s="241"/>
    </row>
    <row r="264" spans="1:5" ht="15" customHeight="1">
      <c r="A264" s="244">
        <v>106</v>
      </c>
      <c r="B264" s="239" t="s">
        <v>85</v>
      </c>
      <c r="C264" s="240">
        <v>13.7</v>
      </c>
      <c r="D264" s="240">
        <v>12.080804000000001</v>
      </c>
      <c r="E264" s="241"/>
    </row>
    <row r="265" spans="1:5" ht="15" customHeight="1">
      <c r="A265" s="244">
        <v>101</v>
      </c>
      <c r="B265" s="239" t="s">
        <v>85</v>
      </c>
      <c r="C265" s="240">
        <v>24.4</v>
      </c>
      <c r="D265" s="240">
        <v>17.263456000000001</v>
      </c>
      <c r="E265" s="241" t="s">
        <v>457</v>
      </c>
    </row>
    <row r="266" spans="1:5" ht="15" customHeight="1">
      <c r="A266" s="244">
        <v>102</v>
      </c>
      <c r="B266" s="239" t="s">
        <v>85</v>
      </c>
      <c r="C266" s="240">
        <v>29.4</v>
      </c>
      <c r="D266" s="240">
        <v>18.711856000000001</v>
      </c>
      <c r="E266" s="241" t="s">
        <v>457</v>
      </c>
    </row>
    <row r="267" spans="1:5" ht="15" customHeight="1">
      <c r="A267" s="244">
        <v>100</v>
      </c>
      <c r="B267" s="239" t="s">
        <v>85</v>
      </c>
      <c r="C267" s="240">
        <v>16.899999999999999</v>
      </c>
      <c r="D267" s="240">
        <v>13.928355999999999</v>
      </c>
      <c r="E267" s="241"/>
    </row>
    <row r="268" spans="1:5" ht="15" customHeight="1">
      <c r="A268" s="244">
        <v>98</v>
      </c>
      <c r="B268" s="239" t="s">
        <v>85</v>
      </c>
      <c r="C268" s="240">
        <v>22</v>
      </c>
      <c r="D268" s="240">
        <v>16.347999999999999</v>
      </c>
      <c r="E268" s="241"/>
    </row>
    <row r="269" spans="1:5" ht="15" customHeight="1">
      <c r="A269" s="244">
        <v>14</v>
      </c>
      <c r="B269" s="239" t="s">
        <v>85</v>
      </c>
      <c r="C269" s="240">
        <v>15.3</v>
      </c>
      <c r="D269" s="240">
        <v>15.3</v>
      </c>
      <c r="E269" s="241"/>
    </row>
    <row r="270" spans="1:5" ht="15" customHeight="1">
      <c r="A270" s="244">
        <v>12</v>
      </c>
      <c r="B270" s="239" t="s">
        <v>85</v>
      </c>
      <c r="C270" s="240">
        <v>19</v>
      </c>
      <c r="D270" s="240">
        <v>16.8</v>
      </c>
      <c r="E270" s="241" t="s">
        <v>458</v>
      </c>
    </row>
    <row r="271" spans="1:5" ht="15" customHeight="1">
      <c r="A271" s="244">
        <v>13</v>
      </c>
      <c r="B271" s="239" t="s">
        <v>85</v>
      </c>
      <c r="C271" s="240">
        <v>25.7</v>
      </c>
      <c r="D271" s="240">
        <v>18.600000000000001</v>
      </c>
      <c r="E271" s="241" t="s">
        <v>459</v>
      </c>
    </row>
    <row r="272" spans="1:5" ht="15" customHeight="1">
      <c r="A272" s="244">
        <v>93</v>
      </c>
      <c r="B272" s="239" t="s">
        <v>85</v>
      </c>
      <c r="C272" s="240" t="s">
        <v>272</v>
      </c>
      <c r="D272" s="240"/>
      <c r="E272" s="241" t="s">
        <v>459</v>
      </c>
    </row>
    <row r="273" spans="1:5" ht="15" customHeight="1">
      <c r="A273" s="244">
        <v>90</v>
      </c>
      <c r="B273" s="239" t="s">
        <v>85</v>
      </c>
      <c r="C273" s="240" t="s">
        <v>272</v>
      </c>
      <c r="D273" s="240"/>
      <c r="E273" s="241" t="s">
        <v>458</v>
      </c>
    </row>
    <row r="274" spans="1:5" ht="15" customHeight="1">
      <c r="A274" s="244">
        <v>95</v>
      </c>
      <c r="B274" s="239" t="s">
        <v>85</v>
      </c>
      <c r="C274" s="240">
        <v>25.8</v>
      </c>
      <c r="D274" s="240">
        <v>17.100000000000001</v>
      </c>
      <c r="E274" s="241"/>
    </row>
    <row r="275" spans="1:5" ht="15" customHeight="1">
      <c r="A275" s="244">
        <v>96</v>
      </c>
      <c r="B275" s="239" t="s">
        <v>85</v>
      </c>
      <c r="C275" s="240">
        <v>18.899999999999999</v>
      </c>
      <c r="D275" s="240">
        <v>14.954116000000003</v>
      </c>
      <c r="E275" s="241"/>
    </row>
    <row r="276" spans="1:5" ht="15" customHeight="1">
      <c r="A276" s="244">
        <v>97</v>
      </c>
      <c r="B276" s="239" t="s">
        <v>85</v>
      </c>
      <c r="C276" s="240" t="s">
        <v>272</v>
      </c>
      <c r="D276" s="240"/>
      <c r="E276" s="241"/>
    </row>
    <row r="277" spans="1:5" ht="15" customHeight="1">
      <c r="A277" s="244">
        <v>85</v>
      </c>
      <c r="B277" s="239" t="s">
        <v>85</v>
      </c>
      <c r="C277" s="240">
        <v>12</v>
      </c>
      <c r="D277" s="240">
        <v>10.996</v>
      </c>
      <c r="E277" s="241" t="s">
        <v>460</v>
      </c>
    </row>
    <row r="278" spans="1:5" ht="15" customHeight="1">
      <c r="A278" s="244">
        <v>87</v>
      </c>
      <c r="B278" s="239" t="s">
        <v>85</v>
      </c>
      <c r="C278" s="240">
        <v>9</v>
      </c>
      <c r="D278" s="240">
        <v>8.9068000000000005</v>
      </c>
      <c r="E278" s="241" t="s">
        <v>460</v>
      </c>
    </row>
    <row r="279" spans="1:5" ht="15" customHeight="1">
      <c r="A279" s="244">
        <v>88</v>
      </c>
      <c r="B279" s="239" t="s">
        <v>85</v>
      </c>
      <c r="C279" s="240">
        <v>18</v>
      </c>
      <c r="D279" s="240">
        <v>14.504800000000001</v>
      </c>
      <c r="E279" s="241" t="s">
        <v>460</v>
      </c>
    </row>
    <row r="280" spans="1:5" ht="15" customHeight="1">
      <c r="A280" s="244">
        <v>83</v>
      </c>
      <c r="B280" s="239" t="s">
        <v>88</v>
      </c>
      <c r="C280" s="240">
        <v>39.700000000000003</v>
      </c>
      <c r="D280" s="240">
        <v>19.741444000000001</v>
      </c>
      <c r="E280" s="241"/>
    </row>
    <row r="281" spans="1:5" ht="15" customHeight="1">
      <c r="A281" s="244">
        <v>79</v>
      </c>
      <c r="B281" s="239" t="s">
        <v>85</v>
      </c>
      <c r="C281" s="240">
        <v>19.3</v>
      </c>
      <c r="D281" s="240">
        <v>15.147364</v>
      </c>
      <c r="E281" s="241"/>
    </row>
    <row r="282" spans="1:5" ht="15" customHeight="1">
      <c r="A282" s="244">
        <v>80</v>
      </c>
      <c r="B282" s="239" t="s">
        <v>85</v>
      </c>
      <c r="C282" s="240">
        <v>8.8000000000000007</v>
      </c>
      <c r="D282" s="240">
        <v>8.7595840000000003</v>
      </c>
      <c r="E282" s="241" t="s">
        <v>461</v>
      </c>
    </row>
    <row r="283" spans="1:5" ht="15" customHeight="1">
      <c r="A283" s="244">
        <v>81</v>
      </c>
      <c r="B283" s="239" t="s">
        <v>85</v>
      </c>
      <c r="C283" s="240">
        <v>18.5</v>
      </c>
      <c r="D283" s="240">
        <v>14.756900000000002</v>
      </c>
      <c r="E283" s="241" t="s">
        <v>461</v>
      </c>
    </row>
    <row r="284" spans="1:5" ht="15" customHeight="1">
      <c r="A284" s="244">
        <v>82</v>
      </c>
      <c r="B284" s="239" t="s">
        <v>85</v>
      </c>
      <c r="C284" s="240">
        <v>10.3</v>
      </c>
      <c r="D284" s="240">
        <v>9.8395240000000008</v>
      </c>
      <c r="E284" s="241" t="s">
        <v>461</v>
      </c>
    </row>
    <row r="285" spans="1:5" ht="15" customHeight="1">
      <c r="A285" s="244">
        <v>6</v>
      </c>
      <c r="B285" s="239" t="s">
        <v>88</v>
      </c>
      <c r="C285" s="240">
        <v>41.3</v>
      </c>
      <c r="D285" s="240">
        <v>19.665284</v>
      </c>
      <c r="E285" s="241"/>
    </row>
    <row r="286" spans="1:5" ht="15" customHeight="1">
      <c r="A286" s="303" t="s">
        <v>670</v>
      </c>
      <c r="B286" s="239" t="s">
        <v>368</v>
      </c>
      <c r="C286" s="240" t="s">
        <v>272</v>
      </c>
      <c r="D286" s="240"/>
      <c r="E286" s="241"/>
    </row>
    <row r="287" spans="1:5" ht="15" customHeight="1">
      <c r="A287" s="244">
        <v>7</v>
      </c>
      <c r="B287" s="239" t="s">
        <v>85</v>
      </c>
      <c r="C287" s="240">
        <v>14.7</v>
      </c>
      <c r="D287" s="240">
        <v>12.685444</v>
      </c>
      <c r="E287" s="241"/>
    </row>
    <row r="288" spans="1:5" ht="15" customHeight="1">
      <c r="A288" s="244">
        <v>78</v>
      </c>
      <c r="B288" s="239" t="s">
        <v>295</v>
      </c>
      <c r="C288" s="240" t="s">
        <v>440</v>
      </c>
      <c r="D288" s="240"/>
      <c r="E288" s="241"/>
    </row>
    <row r="289" spans="1:5" ht="15" customHeight="1">
      <c r="A289" s="244">
        <v>65</v>
      </c>
      <c r="B289" s="239" t="s">
        <v>85</v>
      </c>
      <c r="C289" s="240">
        <v>24.7</v>
      </c>
      <c r="D289" s="240">
        <v>17.367844000000002</v>
      </c>
      <c r="E289" s="241"/>
    </row>
    <row r="290" spans="1:5" ht="15" customHeight="1">
      <c r="A290" s="244">
        <v>66</v>
      </c>
      <c r="B290" s="239" t="s">
        <v>85</v>
      </c>
      <c r="C290" s="240">
        <v>21.6</v>
      </c>
      <c r="D290" s="240">
        <v>16.181536000000001</v>
      </c>
      <c r="E290" s="241"/>
    </row>
    <row r="291" spans="1:5" ht="15" customHeight="1">
      <c r="A291" s="244">
        <v>154</v>
      </c>
      <c r="B291" s="239" t="s">
        <v>369</v>
      </c>
      <c r="C291" s="240" t="s">
        <v>272</v>
      </c>
      <c r="D291" s="240"/>
      <c r="E291" s="241"/>
    </row>
    <row r="292" spans="1:5" ht="15" customHeight="1">
      <c r="A292" s="244">
        <v>153</v>
      </c>
      <c r="B292" s="239" t="s">
        <v>85</v>
      </c>
      <c r="C292" s="240">
        <v>14.5</v>
      </c>
      <c r="D292" s="240">
        <v>12.566500000000001</v>
      </c>
      <c r="E292" s="241"/>
    </row>
    <row r="293" spans="1:5" ht="15" customHeight="1">
      <c r="A293" s="244">
        <v>152</v>
      </c>
      <c r="B293" s="239" t="s">
        <v>85</v>
      </c>
      <c r="C293" s="240" t="s">
        <v>272</v>
      </c>
      <c r="D293" s="240"/>
      <c r="E293" s="241"/>
    </row>
    <row r="294" spans="1:5" ht="15" customHeight="1">
      <c r="A294" s="244">
        <v>150</v>
      </c>
      <c r="B294" s="239" t="s">
        <v>85</v>
      </c>
      <c r="C294" s="240">
        <v>30.7</v>
      </c>
      <c r="D294" s="240">
        <v>18.986884</v>
      </c>
      <c r="E294" s="241" t="s">
        <v>462</v>
      </c>
    </row>
    <row r="295" spans="1:5" ht="15" customHeight="1">
      <c r="A295" s="244">
        <v>149</v>
      </c>
      <c r="B295" s="239" t="s">
        <v>85</v>
      </c>
      <c r="C295" s="240">
        <v>12.7</v>
      </c>
      <c r="D295" s="240">
        <v>11.451364</v>
      </c>
      <c r="E295" s="241" t="s">
        <v>462</v>
      </c>
    </row>
    <row r="296" spans="1:5" ht="15" customHeight="1">
      <c r="A296" s="244">
        <v>148</v>
      </c>
      <c r="B296" s="239" t="s">
        <v>85</v>
      </c>
      <c r="C296" s="240">
        <v>26.2</v>
      </c>
      <c r="D296" s="240">
        <v>17.856304000000002</v>
      </c>
      <c r="E296" s="241" t="s">
        <v>462</v>
      </c>
    </row>
    <row r="297" spans="1:5" ht="15" customHeight="1">
      <c r="A297" s="244">
        <v>147</v>
      </c>
      <c r="B297" s="239" t="s">
        <v>85</v>
      </c>
      <c r="C297" s="240">
        <v>20.2</v>
      </c>
      <c r="D297" s="240">
        <v>15.567664000000001</v>
      </c>
      <c r="E297" s="241" t="s">
        <v>462</v>
      </c>
    </row>
    <row r="298" spans="1:5" ht="15" customHeight="1">
      <c r="A298" s="244">
        <v>146</v>
      </c>
      <c r="B298" s="239" t="s">
        <v>85</v>
      </c>
      <c r="C298" s="240">
        <v>33.4</v>
      </c>
      <c r="D298" s="240">
        <v>19.424175999999999</v>
      </c>
      <c r="E298" s="241" t="s">
        <v>462</v>
      </c>
    </row>
    <row r="299" spans="1:5" ht="15" customHeight="1">
      <c r="A299" s="244">
        <v>140</v>
      </c>
      <c r="B299" s="239" t="s">
        <v>85</v>
      </c>
      <c r="C299" s="240" t="s">
        <v>272</v>
      </c>
      <c r="D299" s="240"/>
      <c r="E299" s="241" t="s">
        <v>463</v>
      </c>
    </row>
    <row r="300" spans="1:5" ht="15" customHeight="1">
      <c r="A300" s="244">
        <v>141</v>
      </c>
      <c r="B300" s="239" t="s">
        <v>85</v>
      </c>
      <c r="C300" s="240">
        <v>25</v>
      </c>
      <c r="D300" s="240">
        <v>17.47</v>
      </c>
      <c r="E300" s="241" t="s">
        <v>463</v>
      </c>
    </row>
    <row r="301" spans="1:5" ht="15" customHeight="1">
      <c r="A301" s="244">
        <v>142</v>
      </c>
      <c r="B301" s="239" t="s">
        <v>85</v>
      </c>
      <c r="C301" s="240">
        <v>30.2</v>
      </c>
      <c r="D301" s="240">
        <v>18.886064000000001</v>
      </c>
      <c r="E301" s="241" t="s">
        <v>463</v>
      </c>
    </row>
    <row r="302" spans="1:5" ht="15" customHeight="1">
      <c r="A302" s="244">
        <v>144</v>
      </c>
      <c r="B302" s="239" t="s">
        <v>85</v>
      </c>
      <c r="C302" s="240" t="s">
        <v>272</v>
      </c>
      <c r="D302" s="240"/>
      <c r="E302" s="241" t="s">
        <v>464</v>
      </c>
    </row>
    <row r="303" spans="1:5" ht="15" customHeight="1">
      <c r="A303" s="244">
        <v>145</v>
      </c>
      <c r="B303" s="239" t="s">
        <v>85</v>
      </c>
      <c r="C303" s="240" t="s">
        <v>272</v>
      </c>
      <c r="D303" s="240"/>
      <c r="E303" s="241" t="s">
        <v>464</v>
      </c>
    </row>
    <row r="304" spans="1:5" ht="15" customHeight="1">
      <c r="A304" s="244">
        <v>138</v>
      </c>
      <c r="B304" s="239" t="s">
        <v>85</v>
      </c>
      <c r="C304" s="240">
        <v>29.2</v>
      </c>
      <c r="D304" s="240">
        <v>18.665824000000001</v>
      </c>
      <c r="E304" s="241" t="s">
        <v>465</v>
      </c>
    </row>
    <row r="305" spans="1:5" ht="15" customHeight="1">
      <c r="A305" s="244">
        <v>137</v>
      </c>
      <c r="B305" s="239" t="s">
        <v>85</v>
      </c>
      <c r="C305" s="240">
        <v>17.5</v>
      </c>
      <c r="D305" s="240">
        <v>14.246500000000001</v>
      </c>
      <c r="E305" s="241" t="s">
        <v>465</v>
      </c>
    </row>
    <row r="306" spans="1:5" ht="15" customHeight="1">
      <c r="A306" s="244">
        <v>136</v>
      </c>
      <c r="B306" s="239" t="s">
        <v>85</v>
      </c>
      <c r="C306" s="240">
        <v>25.8</v>
      </c>
      <c r="D306" s="240">
        <v>17.731504000000001</v>
      </c>
      <c r="E306" s="241" t="s">
        <v>465</v>
      </c>
    </row>
    <row r="307" spans="1:5" ht="15" customHeight="1">
      <c r="A307" s="244">
        <v>135</v>
      </c>
      <c r="B307" s="239" t="s">
        <v>85</v>
      </c>
      <c r="C307" s="240" t="s">
        <v>272</v>
      </c>
      <c r="D307" s="240"/>
      <c r="E307" s="241" t="s">
        <v>465</v>
      </c>
    </row>
    <row r="308" spans="1:5">
      <c r="A308" s="305" t="s">
        <v>677</v>
      </c>
    </row>
  </sheetData>
  <phoneticPr fontId="5"/>
  <conditionalFormatting sqref="I9:I85 I89:I170 I174:I307">
    <cfRule type="cellIs" dxfId="10" priority="4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56" orientation="portrait" r:id="rId1"/>
  <rowBreaks count="4" manualBreakCount="4">
    <brk id="85" max="4" man="1"/>
    <brk id="170" max="4" man="1"/>
    <brk id="201" max="4" man="1"/>
    <brk id="234" max="4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1059F-1A05-4811-8C19-C509420A899A}">
  <dimension ref="A1:G46"/>
  <sheetViews>
    <sheetView view="pageBreakPreview" zoomScale="96" zoomScaleNormal="100" zoomScaleSheetLayoutView="96" workbookViewId="0"/>
  </sheetViews>
  <sheetFormatPr defaultRowHeight="15"/>
  <cols>
    <col min="1" max="1" width="62.75" style="257" customWidth="1"/>
    <col min="2" max="2" width="15.625" style="257" customWidth="1"/>
    <col min="3" max="7" width="9" style="257" customWidth="1"/>
    <col min="8" max="16384" width="9" style="257"/>
  </cols>
  <sheetData>
    <row r="1" spans="1:7" s="229" customFormat="1" ht="15.75" customHeight="1">
      <c r="A1" s="226" t="s">
        <v>576</v>
      </c>
      <c r="B1" s="227"/>
    </row>
    <row r="2" spans="1:7" s="229" customFormat="1" ht="15.75" customHeight="1">
      <c r="A2" s="230" t="s">
        <v>652</v>
      </c>
      <c r="B2" s="227"/>
    </row>
    <row r="3" spans="1:7" s="229" customFormat="1" ht="15.75" customHeight="1">
      <c r="A3" s="231" t="s">
        <v>594</v>
      </c>
      <c r="B3" s="227"/>
    </row>
    <row r="4" spans="1:7" s="229" customFormat="1" ht="15.75" customHeight="1">
      <c r="A4" s="232" t="s">
        <v>634</v>
      </c>
      <c r="B4" s="233"/>
    </row>
    <row r="5" spans="1:7" ht="15" customHeight="1"/>
    <row r="6" spans="1:7" ht="15" customHeight="1">
      <c r="A6" s="257" t="str">
        <f>"Number of Species: "&amp;COUNTA(A8:A44)</f>
        <v>Number of Species: 37</v>
      </c>
    </row>
    <row r="7" spans="1:7" s="229" customFormat="1" ht="15" customHeight="1">
      <c r="A7" s="245" t="s">
        <v>289</v>
      </c>
      <c r="B7" s="250" t="s">
        <v>471</v>
      </c>
    </row>
    <row r="8" spans="1:7" ht="15" customHeight="1">
      <c r="A8" s="251" t="s">
        <v>530</v>
      </c>
      <c r="B8" s="252">
        <v>1</v>
      </c>
      <c r="C8" s="253"/>
      <c r="D8" s="258"/>
      <c r="E8" s="258"/>
      <c r="F8" s="258"/>
      <c r="G8" s="258"/>
    </row>
    <row r="9" spans="1:7" ht="15" customHeight="1">
      <c r="A9" s="251" t="s">
        <v>553</v>
      </c>
      <c r="B9" s="252" t="s">
        <v>271</v>
      </c>
      <c r="C9" s="253"/>
      <c r="D9" s="258"/>
      <c r="E9" s="258"/>
      <c r="F9" s="258"/>
      <c r="G9" s="258"/>
    </row>
    <row r="10" spans="1:7" ht="15" customHeight="1">
      <c r="A10" s="251" t="s">
        <v>659</v>
      </c>
      <c r="B10" s="252">
        <v>1</v>
      </c>
      <c r="C10" s="253"/>
      <c r="D10" s="258"/>
      <c r="E10" s="258"/>
      <c r="F10" s="258"/>
      <c r="G10" s="258"/>
    </row>
    <row r="11" spans="1:7" ht="15" customHeight="1">
      <c r="A11" s="251" t="s">
        <v>522</v>
      </c>
      <c r="B11" s="252">
        <v>2</v>
      </c>
      <c r="C11" s="253"/>
      <c r="D11" s="258"/>
      <c r="E11" s="258"/>
      <c r="F11" s="258"/>
      <c r="G11" s="258"/>
    </row>
    <row r="12" spans="1:7" ht="15" customHeight="1">
      <c r="A12" s="251" t="s">
        <v>531</v>
      </c>
      <c r="B12" s="252" t="s">
        <v>271</v>
      </c>
      <c r="C12" s="253"/>
      <c r="D12" s="258"/>
      <c r="E12" s="258"/>
      <c r="F12" s="258"/>
      <c r="G12" s="258"/>
    </row>
    <row r="13" spans="1:7" ht="15" customHeight="1">
      <c r="A13" s="251" t="s">
        <v>568</v>
      </c>
      <c r="B13" s="252">
        <v>3</v>
      </c>
      <c r="C13" s="253"/>
      <c r="D13" s="258"/>
      <c r="E13" s="258"/>
      <c r="F13" s="258"/>
      <c r="G13" s="258"/>
    </row>
    <row r="14" spans="1:7" ht="15" customHeight="1">
      <c r="A14" s="251" t="s">
        <v>518</v>
      </c>
      <c r="B14" s="252" t="s">
        <v>271</v>
      </c>
      <c r="C14" s="253"/>
      <c r="D14" s="258"/>
      <c r="E14" s="258"/>
      <c r="F14" s="258"/>
      <c r="G14" s="258"/>
    </row>
    <row r="15" spans="1:7" ht="15" customHeight="1">
      <c r="A15" s="251" t="s">
        <v>556</v>
      </c>
      <c r="B15" s="252">
        <v>1</v>
      </c>
      <c r="C15" s="253"/>
      <c r="D15" s="258"/>
      <c r="E15" s="258"/>
      <c r="F15" s="258"/>
      <c r="G15" s="258"/>
    </row>
    <row r="16" spans="1:7" ht="15" customHeight="1">
      <c r="A16" s="251" t="s">
        <v>545</v>
      </c>
      <c r="B16" s="252">
        <v>1</v>
      </c>
      <c r="C16" s="253"/>
      <c r="D16" s="258"/>
      <c r="E16" s="258"/>
      <c r="F16" s="258"/>
      <c r="G16" s="258"/>
    </row>
    <row r="17" spans="1:7" ht="15" customHeight="1">
      <c r="A17" s="251" t="s">
        <v>523</v>
      </c>
      <c r="B17" s="252" t="s">
        <v>271</v>
      </c>
      <c r="C17" s="253"/>
      <c r="D17" s="258"/>
      <c r="E17" s="258"/>
      <c r="F17" s="258"/>
      <c r="G17" s="258"/>
    </row>
    <row r="18" spans="1:7" ht="15" customHeight="1">
      <c r="A18" s="251" t="s">
        <v>524</v>
      </c>
      <c r="B18" s="252">
        <v>1</v>
      </c>
      <c r="C18" s="253"/>
      <c r="D18" s="258"/>
      <c r="E18" s="258"/>
      <c r="F18" s="258"/>
      <c r="G18" s="258"/>
    </row>
    <row r="19" spans="1:7" ht="15" customHeight="1">
      <c r="A19" s="251" t="s">
        <v>674</v>
      </c>
      <c r="B19" s="252" t="s">
        <v>271</v>
      </c>
      <c r="C19" s="253"/>
      <c r="D19" s="258"/>
      <c r="E19" s="258"/>
      <c r="F19" s="258"/>
      <c r="G19" s="258"/>
    </row>
    <row r="20" spans="1:7" ht="15" customHeight="1">
      <c r="A20" s="251" t="s">
        <v>540</v>
      </c>
      <c r="B20" s="252" t="s">
        <v>271</v>
      </c>
      <c r="C20" s="253"/>
      <c r="D20" s="258"/>
      <c r="E20" s="258"/>
      <c r="F20" s="258"/>
      <c r="G20" s="258"/>
    </row>
    <row r="21" spans="1:7" ht="15" customHeight="1">
      <c r="A21" s="251" t="s">
        <v>552</v>
      </c>
      <c r="B21" s="252" t="s">
        <v>271</v>
      </c>
      <c r="C21" s="253"/>
      <c r="D21" s="258"/>
      <c r="E21" s="258"/>
      <c r="F21" s="258"/>
      <c r="G21" s="258"/>
    </row>
    <row r="22" spans="1:7" ht="15" customHeight="1">
      <c r="A22" s="251" t="s">
        <v>529</v>
      </c>
      <c r="B22" s="252" t="s">
        <v>271</v>
      </c>
      <c r="C22" s="253"/>
      <c r="D22" s="258"/>
      <c r="E22" s="258"/>
      <c r="F22" s="258"/>
      <c r="G22" s="258"/>
    </row>
    <row r="23" spans="1:7" ht="15" customHeight="1">
      <c r="A23" s="251" t="s">
        <v>520</v>
      </c>
      <c r="B23" s="252" t="s">
        <v>271</v>
      </c>
      <c r="C23" s="253"/>
      <c r="D23" s="258"/>
      <c r="E23" s="258"/>
      <c r="F23" s="258"/>
      <c r="G23" s="258"/>
    </row>
    <row r="24" spans="1:7" ht="15" customHeight="1">
      <c r="A24" s="251" t="s">
        <v>526</v>
      </c>
      <c r="B24" s="252">
        <v>1</v>
      </c>
      <c r="C24" s="253"/>
      <c r="D24" s="258"/>
      <c r="E24" s="258"/>
      <c r="F24" s="258"/>
      <c r="G24" s="258"/>
    </row>
    <row r="25" spans="1:7" ht="15" customHeight="1">
      <c r="A25" s="251" t="s">
        <v>528</v>
      </c>
      <c r="B25" s="252" t="s">
        <v>271</v>
      </c>
      <c r="C25" s="253"/>
      <c r="D25" s="258"/>
      <c r="E25" s="258"/>
      <c r="F25" s="258"/>
      <c r="G25" s="258"/>
    </row>
    <row r="26" spans="1:7">
      <c r="A26" s="251" t="s">
        <v>546</v>
      </c>
      <c r="B26" s="254" t="s">
        <v>271</v>
      </c>
      <c r="C26" s="253"/>
      <c r="D26" s="258"/>
      <c r="E26" s="258"/>
      <c r="F26" s="258"/>
      <c r="G26" s="258"/>
    </row>
    <row r="27" spans="1:7">
      <c r="A27" s="251" t="s">
        <v>547</v>
      </c>
      <c r="B27" s="254" t="s">
        <v>271</v>
      </c>
      <c r="C27" s="253"/>
      <c r="D27" s="258"/>
      <c r="E27" s="258"/>
      <c r="F27" s="258"/>
      <c r="G27" s="258"/>
    </row>
    <row r="28" spans="1:7">
      <c r="A28" s="251" t="s">
        <v>534</v>
      </c>
      <c r="B28" s="254" t="s">
        <v>271</v>
      </c>
      <c r="C28" s="253"/>
      <c r="D28" s="258"/>
      <c r="E28" s="258"/>
      <c r="F28" s="258"/>
      <c r="G28" s="258"/>
    </row>
    <row r="29" spans="1:7">
      <c r="A29" s="251" t="s">
        <v>653</v>
      </c>
      <c r="B29" s="254" t="s">
        <v>271</v>
      </c>
      <c r="C29" s="253"/>
      <c r="D29" s="258"/>
      <c r="E29" s="258"/>
      <c r="F29" s="258"/>
      <c r="G29" s="258"/>
    </row>
    <row r="30" spans="1:7">
      <c r="A30" s="251" t="s">
        <v>536</v>
      </c>
      <c r="B30" s="254">
        <v>1</v>
      </c>
      <c r="C30" s="253"/>
      <c r="D30" s="258"/>
      <c r="E30" s="258"/>
      <c r="F30" s="258"/>
      <c r="G30" s="258"/>
    </row>
    <row r="31" spans="1:7">
      <c r="A31" s="251" t="s">
        <v>554</v>
      </c>
      <c r="B31" s="254" t="s">
        <v>271</v>
      </c>
      <c r="C31" s="253"/>
      <c r="D31" s="258"/>
      <c r="E31" s="258"/>
      <c r="F31" s="258"/>
      <c r="G31" s="258"/>
    </row>
    <row r="32" spans="1:7">
      <c r="A32" s="251" t="s">
        <v>555</v>
      </c>
      <c r="B32" s="254">
        <v>1</v>
      </c>
      <c r="C32" s="253"/>
      <c r="D32" s="258"/>
      <c r="E32" s="258"/>
      <c r="F32" s="258"/>
      <c r="G32" s="258"/>
    </row>
    <row r="33" spans="1:7">
      <c r="A33" s="251" t="s">
        <v>654</v>
      </c>
      <c r="B33" s="254" t="s">
        <v>271</v>
      </c>
      <c r="C33" s="253"/>
      <c r="D33" s="258"/>
      <c r="E33" s="258"/>
      <c r="F33" s="258"/>
      <c r="G33" s="258"/>
    </row>
    <row r="34" spans="1:7">
      <c r="A34" s="255" t="s">
        <v>569</v>
      </c>
      <c r="B34" s="256">
        <v>1</v>
      </c>
      <c r="C34" s="253"/>
      <c r="D34" s="258"/>
      <c r="E34" s="258"/>
      <c r="F34" s="258"/>
      <c r="G34" s="258"/>
    </row>
    <row r="35" spans="1:7">
      <c r="A35" s="251" t="s">
        <v>675</v>
      </c>
      <c r="B35" s="254">
        <v>1</v>
      </c>
      <c r="C35" s="253"/>
      <c r="D35" s="258"/>
      <c r="E35" s="258"/>
      <c r="F35" s="258"/>
      <c r="G35" s="258"/>
    </row>
    <row r="36" spans="1:7">
      <c r="A36" s="255" t="s">
        <v>551</v>
      </c>
      <c r="B36" s="256" t="s">
        <v>271</v>
      </c>
      <c r="C36" s="253"/>
      <c r="D36" s="258"/>
      <c r="E36" s="258"/>
      <c r="F36" s="258"/>
      <c r="G36" s="258"/>
    </row>
    <row r="37" spans="1:7">
      <c r="A37" s="251" t="s">
        <v>550</v>
      </c>
      <c r="B37" s="254" t="s">
        <v>271</v>
      </c>
      <c r="C37" s="253"/>
      <c r="D37" s="258"/>
      <c r="E37" s="258"/>
      <c r="F37" s="258"/>
      <c r="G37" s="258"/>
    </row>
    <row r="38" spans="1:7">
      <c r="A38" s="255" t="s">
        <v>537</v>
      </c>
      <c r="B38" s="256" t="s">
        <v>271</v>
      </c>
      <c r="C38" s="253"/>
      <c r="D38" s="258"/>
      <c r="E38" s="258"/>
      <c r="F38" s="258"/>
      <c r="G38" s="258"/>
    </row>
    <row r="39" spans="1:7">
      <c r="A39" s="251" t="s">
        <v>521</v>
      </c>
      <c r="B39" s="254" t="s">
        <v>271</v>
      </c>
      <c r="C39" s="253"/>
      <c r="D39" s="258"/>
      <c r="E39" s="258"/>
      <c r="F39" s="258"/>
      <c r="G39" s="258"/>
    </row>
    <row r="40" spans="1:7">
      <c r="A40" s="255" t="s">
        <v>655</v>
      </c>
      <c r="B40" s="256" t="s">
        <v>271</v>
      </c>
      <c r="C40" s="253"/>
      <c r="D40" s="258"/>
      <c r="E40" s="258"/>
      <c r="F40" s="258"/>
      <c r="G40" s="258"/>
    </row>
    <row r="41" spans="1:7">
      <c r="A41" s="251" t="s">
        <v>656</v>
      </c>
      <c r="B41" s="254" t="s">
        <v>271</v>
      </c>
      <c r="C41" s="253"/>
      <c r="D41" s="258"/>
      <c r="E41" s="258"/>
      <c r="F41" s="258"/>
      <c r="G41" s="258"/>
    </row>
    <row r="42" spans="1:7">
      <c r="A42" s="255" t="s">
        <v>538</v>
      </c>
      <c r="B42" s="256" t="s">
        <v>271</v>
      </c>
      <c r="C42" s="253"/>
      <c r="D42" s="258"/>
      <c r="E42" s="258"/>
      <c r="F42" s="258"/>
      <c r="G42" s="258"/>
    </row>
    <row r="43" spans="1:7">
      <c r="A43" s="251" t="s">
        <v>571</v>
      </c>
      <c r="B43" s="254" t="s">
        <v>271</v>
      </c>
      <c r="C43" s="253"/>
      <c r="D43" s="258"/>
      <c r="E43" s="258"/>
      <c r="F43" s="258"/>
      <c r="G43" s="258"/>
    </row>
    <row r="44" spans="1:7">
      <c r="A44" s="255" t="s">
        <v>562</v>
      </c>
      <c r="B44" s="256" t="s">
        <v>271</v>
      </c>
      <c r="C44" s="253"/>
      <c r="D44" s="258"/>
      <c r="E44" s="258"/>
      <c r="F44" s="258"/>
      <c r="G44" s="258"/>
    </row>
    <row r="45" spans="1:7">
      <c r="A45" s="259"/>
    </row>
    <row r="46" spans="1:7">
      <c r="A46" s="260"/>
    </row>
  </sheetData>
  <phoneticPr fontId="5"/>
  <conditionalFormatting sqref="G8:G44">
    <cfRule type="cellIs" dxfId="9" priority="2" operator="equal">
      <formula>1</formula>
    </cfRule>
  </conditionalFormatting>
  <conditionalFormatting sqref="C7:C44">
    <cfRule type="containsText" dxfId="8" priority="1" operator="containsText" text="aaa">
      <formula>NOT(ISERROR(SEARCH("aaa",C7)))</formula>
    </cfRule>
  </conditionalFormatting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736E4-6C64-4D26-8C19-D25A070CD8ED}">
  <dimension ref="A1:G45"/>
  <sheetViews>
    <sheetView view="pageBreakPreview" zoomScale="96" zoomScaleNormal="100" zoomScaleSheetLayoutView="96" workbookViewId="0"/>
  </sheetViews>
  <sheetFormatPr defaultRowHeight="15"/>
  <cols>
    <col min="1" max="1" width="62.75" style="257" customWidth="1"/>
    <col min="2" max="2" width="15.625" style="257" customWidth="1"/>
    <col min="3" max="7" width="9" style="257" customWidth="1"/>
    <col min="8" max="16384" width="9" style="257"/>
  </cols>
  <sheetData>
    <row r="1" spans="1:7" s="229" customFormat="1" ht="15.75" customHeight="1">
      <c r="A1" s="226" t="s">
        <v>578</v>
      </c>
      <c r="B1" s="227"/>
    </row>
    <row r="2" spans="1:7" s="229" customFormat="1" ht="15.75" customHeight="1">
      <c r="A2" s="230" t="s">
        <v>657</v>
      </c>
      <c r="B2" s="227"/>
    </row>
    <row r="3" spans="1:7" s="229" customFormat="1" ht="15.75" customHeight="1">
      <c r="A3" s="231" t="s">
        <v>594</v>
      </c>
      <c r="B3" s="227"/>
    </row>
    <row r="4" spans="1:7" s="229" customFormat="1" ht="15.75" customHeight="1">
      <c r="A4" s="232" t="s">
        <v>634</v>
      </c>
      <c r="B4" s="233"/>
    </row>
    <row r="5" spans="1:7" ht="15" customHeight="1"/>
    <row r="6" spans="1:7" ht="15" customHeight="1">
      <c r="A6" s="257" t="str">
        <f>"Number of Species: "&amp;COUNTA(A8:A43)</f>
        <v>Number of Species: 36</v>
      </c>
    </row>
    <row r="7" spans="1:7" s="229" customFormat="1" ht="15" customHeight="1">
      <c r="A7" s="245" t="s">
        <v>289</v>
      </c>
      <c r="B7" s="250" t="s">
        <v>471</v>
      </c>
    </row>
    <row r="8" spans="1:7" ht="15" customHeight="1">
      <c r="A8" s="251" t="s">
        <v>545</v>
      </c>
      <c r="B8" s="252">
        <v>4</v>
      </c>
      <c r="C8" s="253"/>
      <c r="D8" s="258"/>
      <c r="E8" s="258"/>
      <c r="F8" s="258"/>
      <c r="G8" s="258"/>
    </row>
    <row r="9" spans="1:7" ht="15" customHeight="1">
      <c r="A9" s="251" t="s">
        <v>555</v>
      </c>
      <c r="B9" s="252">
        <v>3</v>
      </c>
      <c r="C9" s="253"/>
      <c r="D9" s="258"/>
      <c r="E9" s="258"/>
      <c r="F9" s="258"/>
      <c r="G9" s="258"/>
    </row>
    <row r="10" spans="1:7" ht="15" customHeight="1">
      <c r="A10" s="251" t="s">
        <v>639</v>
      </c>
      <c r="B10" s="252">
        <v>2</v>
      </c>
      <c r="C10" s="253"/>
      <c r="D10" s="258"/>
      <c r="E10" s="258"/>
      <c r="F10" s="258"/>
      <c r="G10" s="258"/>
    </row>
    <row r="11" spans="1:7" ht="15" customHeight="1">
      <c r="A11" s="251" t="s">
        <v>529</v>
      </c>
      <c r="B11" s="252" t="s">
        <v>271</v>
      </c>
      <c r="C11" s="253"/>
      <c r="D11" s="258"/>
      <c r="E11" s="258"/>
      <c r="F11" s="258"/>
      <c r="G11" s="258"/>
    </row>
    <row r="12" spans="1:7" ht="15" customHeight="1">
      <c r="A12" s="251" t="s">
        <v>530</v>
      </c>
      <c r="B12" s="252">
        <v>3</v>
      </c>
      <c r="C12" s="253"/>
      <c r="D12" s="258"/>
      <c r="E12" s="258"/>
      <c r="F12" s="258"/>
      <c r="G12" s="258"/>
    </row>
    <row r="13" spans="1:7" ht="15" customHeight="1">
      <c r="A13" s="251" t="s">
        <v>539</v>
      </c>
      <c r="B13" s="252" t="s">
        <v>271</v>
      </c>
      <c r="C13" s="253"/>
      <c r="D13" s="258"/>
      <c r="E13" s="258"/>
      <c r="F13" s="258"/>
      <c r="G13" s="258"/>
    </row>
    <row r="14" spans="1:7" ht="15" customHeight="1">
      <c r="A14" s="251" t="s">
        <v>564</v>
      </c>
      <c r="B14" s="252" t="s">
        <v>271</v>
      </c>
      <c r="C14" s="253"/>
      <c r="D14" s="258"/>
      <c r="E14" s="258"/>
      <c r="F14" s="258"/>
      <c r="G14" s="258"/>
    </row>
    <row r="15" spans="1:7" ht="15" customHeight="1">
      <c r="A15" s="251" t="s">
        <v>556</v>
      </c>
      <c r="B15" s="252" t="s">
        <v>271</v>
      </c>
      <c r="C15" s="253"/>
      <c r="D15" s="258"/>
      <c r="E15" s="258"/>
      <c r="F15" s="258"/>
      <c r="G15" s="258"/>
    </row>
    <row r="16" spans="1:7" ht="15" customHeight="1">
      <c r="A16" s="251" t="s">
        <v>568</v>
      </c>
      <c r="B16" s="252">
        <v>3</v>
      </c>
      <c r="C16" s="253"/>
      <c r="D16" s="258"/>
      <c r="E16" s="258"/>
      <c r="F16" s="258"/>
      <c r="G16" s="258"/>
    </row>
    <row r="17" spans="1:7" ht="15" customHeight="1">
      <c r="A17" s="251" t="s">
        <v>553</v>
      </c>
      <c r="B17" s="252" t="s">
        <v>271</v>
      </c>
      <c r="C17" s="253"/>
      <c r="D17" s="258"/>
      <c r="E17" s="258"/>
      <c r="F17" s="258"/>
      <c r="G17" s="258"/>
    </row>
    <row r="18" spans="1:7" ht="15" customHeight="1">
      <c r="A18" s="251" t="s">
        <v>656</v>
      </c>
      <c r="B18" s="252" t="s">
        <v>271</v>
      </c>
      <c r="C18" s="253"/>
      <c r="D18" s="258"/>
      <c r="E18" s="258"/>
      <c r="F18" s="258"/>
      <c r="G18" s="258"/>
    </row>
    <row r="19" spans="1:7" ht="15" customHeight="1">
      <c r="A19" s="251" t="s">
        <v>528</v>
      </c>
      <c r="B19" s="252" t="s">
        <v>271</v>
      </c>
      <c r="C19" s="253"/>
      <c r="D19" s="258"/>
      <c r="E19" s="258"/>
      <c r="F19" s="258"/>
      <c r="G19" s="258"/>
    </row>
    <row r="20" spans="1:7" ht="15" customHeight="1">
      <c r="A20" s="251" t="s">
        <v>538</v>
      </c>
      <c r="B20" s="252">
        <v>2</v>
      </c>
      <c r="C20" s="253"/>
      <c r="D20" s="258"/>
      <c r="E20" s="258"/>
      <c r="F20" s="258"/>
      <c r="G20" s="258"/>
    </row>
    <row r="21" spans="1:7" ht="15" customHeight="1">
      <c r="A21" s="251" t="s">
        <v>658</v>
      </c>
      <c r="B21" s="252" t="s">
        <v>271</v>
      </c>
      <c r="C21" s="253"/>
      <c r="D21" s="258"/>
      <c r="E21" s="258"/>
      <c r="F21" s="258"/>
      <c r="G21" s="258"/>
    </row>
    <row r="22" spans="1:7" ht="15" customHeight="1">
      <c r="A22" s="251" t="s">
        <v>518</v>
      </c>
      <c r="B22" s="252" t="s">
        <v>271</v>
      </c>
      <c r="C22" s="253"/>
      <c r="D22" s="258"/>
      <c r="E22" s="258"/>
      <c r="F22" s="258"/>
      <c r="G22" s="258"/>
    </row>
    <row r="23" spans="1:7" ht="15" customHeight="1">
      <c r="A23" s="251" t="s">
        <v>523</v>
      </c>
      <c r="B23" s="252" t="s">
        <v>271</v>
      </c>
      <c r="C23" s="253"/>
      <c r="D23" s="258"/>
      <c r="E23" s="258"/>
      <c r="F23" s="258"/>
      <c r="G23" s="258"/>
    </row>
    <row r="24" spans="1:7" ht="15" customHeight="1">
      <c r="A24" s="251" t="s">
        <v>554</v>
      </c>
      <c r="B24" s="252" t="s">
        <v>271</v>
      </c>
      <c r="C24" s="253"/>
      <c r="D24" s="258"/>
      <c r="E24" s="258"/>
      <c r="F24" s="258"/>
      <c r="G24" s="258"/>
    </row>
    <row r="25" spans="1:7" ht="15" customHeight="1">
      <c r="A25" s="251" t="s">
        <v>508</v>
      </c>
      <c r="B25" s="252" t="s">
        <v>271</v>
      </c>
      <c r="C25" s="253"/>
      <c r="D25" s="258"/>
      <c r="E25" s="258"/>
      <c r="F25" s="258"/>
      <c r="G25" s="258"/>
    </row>
    <row r="26" spans="1:7">
      <c r="A26" s="251" t="s">
        <v>676</v>
      </c>
      <c r="B26" s="254" t="s">
        <v>271</v>
      </c>
      <c r="C26" s="253"/>
      <c r="D26" s="258"/>
      <c r="E26" s="258"/>
      <c r="F26" s="258"/>
      <c r="G26" s="258"/>
    </row>
    <row r="27" spans="1:7">
      <c r="A27" s="251" t="s">
        <v>570</v>
      </c>
      <c r="B27" s="254" t="s">
        <v>271</v>
      </c>
      <c r="C27" s="253"/>
      <c r="D27" s="258"/>
      <c r="E27" s="258"/>
      <c r="F27" s="258"/>
      <c r="G27" s="258"/>
    </row>
    <row r="28" spans="1:7">
      <c r="A28" s="251" t="s">
        <v>572</v>
      </c>
      <c r="B28" s="254" t="s">
        <v>271</v>
      </c>
      <c r="C28" s="253"/>
      <c r="D28" s="258"/>
      <c r="E28" s="258"/>
      <c r="F28" s="258"/>
      <c r="G28" s="258"/>
    </row>
    <row r="29" spans="1:7">
      <c r="A29" s="251" t="s">
        <v>544</v>
      </c>
      <c r="B29" s="254" t="s">
        <v>271</v>
      </c>
      <c r="C29" s="253"/>
      <c r="D29" s="258"/>
      <c r="E29" s="258"/>
      <c r="F29" s="258"/>
      <c r="G29" s="258"/>
    </row>
    <row r="30" spans="1:7">
      <c r="A30" s="251" t="s">
        <v>543</v>
      </c>
      <c r="B30" s="254" t="s">
        <v>271</v>
      </c>
      <c r="C30" s="253"/>
      <c r="D30" s="258"/>
      <c r="E30" s="258"/>
      <c r="F30" s="258"/>
      <c r="G30" s="258"/>
    </row>
    <row r="31" spans="1:7">
      <c r="A31" s="251" t="s">
        <v>557</v>
      </c>
      <c r="B31" s="254" t="s">
        <v>271</v>
      </c>
      <c r="C31" s="253"/>
      <c r="D31" s="258"/>
      <c r="E31" s="258"/>
      <c r="F31" s="258"/>
      <c r="G31" s="258"/>
    </row>
    <row r="32" spans="1:7">
      <c r="A32" s="251" t="s">
        <v>542</v>
      </c>
      <c r="B32" s="254" t="s">
        <v>271</v>
      </c>
      <c r="C32" s="253"/>
      <c r="D32" s="258"/>
      <c r="E32" s="258"/>
      <c r="F32" s="258"/>
      <c r="G32" s="258"/>
    </row>
    <row r="33" spans="1:7">
      <c r="A33" s="251" t="s">
        <v>524</v>
      </c>
      <c r="B33" s="254" t="s">
        <v>271</v>
      </c>
      <c r="C33" s="253"/>
      <c r="D33" s="258"/>
      <c r="E33" s="258"/>
      <c r="F33" s="258"/>
      <c r="G33" s="258"/>
    </row>
    <row r="34" spans="1:7">
      <c r="A34" s="255" t="s">
        <v>569</v>
      </c>
      <c r="B34" s="256">
        <v>1</v>
      </c>
      <c r="C34" s="253"/>
      <c r="D34" s="258"/>
      <c r="E34" s="258"/>
      <c r="F34" s="258"/>
      <c r="G34" s="258"/>
    </row>
    <row r="35" spans="1:7">
      <c r="A35" s="251" t="s">
        <v>571</v>
      </c>
      <c r="B35" s="254" t="s">
        <v>271</v>
      </c>
      <c r="C35" s="253"/>
      <c r="D35" s="258"/>
      <c r="E35" s="258"/>
      <c r="F35" s="258"/>
      <c r="G35" s="258"/>
    </row>
    <row r="36" spans="1:7">
      <c r="A36" s="255" t="s">
        <v>567</v>
      </c>
      <c r="B36" s="256" t="s">
        <v>271</v>
      </c>
      <c r="C36" s="253"/>
      <c r="D36" s="258"/>
      <c r="E36" s="258"/>
      <c r="F36" s="258"/>
      <c r="G36" s="258"/>
    </row>
    <row r="37" spans="1:7">
      <c r="A37" s="251" t="s">
        <v>537</v>
      </c>
      <c r="B37" s="254" t="s">
        <v>271</v>
      </c>
      <c r="C37" s="253"/>
      <c r="D37" s="258"/>
      <c r="E37" s="258"/>
      <c r="F37" s="258"/>
      <c r="G37" s="258"/>
    </row>
    <row r="38" spans="1:7">
      <c r="A38" s="255" t="s">
        <v>660</v>
      </c>
      <c r="B38" s="256" t="s">
        <v>271</v>
      </c>
      <c r="C38" s="253"/>
      <c r="D38" s="258"/>
      <c r="E38" s="258"/>
      <c r="F38" s="258"/>
      <c r="G38" s="258"/>
    </row>
    <row r="39" spans="1:7">
      <c r="A39" s="251" t="s">
        <v>560</v>
      </c>
      <c r="B39" s="254" t="s">
        <v>271</v>
      </c>
      <c r="C39" s="253"/>
      <c r="D39" s="258"/>
      <c r="E39" s="258"/>
      <c r="F39" s="258"/>
      <c r="G39" s="258"/>
    </row>
    <row r="40" spans="1:7">
      <c r="A40" s="255" t="s">
        <v>527</v>
      </c>
      <c r="B40" s="256" t="s">
        <v>271</v>
      </c>
      <c r="C40" s="253"/>
      <c r="D40" s="258"/>
      <c r="E40" s="258"/>
      <c r="F40" s="258"/>
      <c r="G40" s="258"/>
    </row>
    <row r="41" spans="1:7">
      <c r="A41" s="255" t="s">
        <v>533</v>
      </c>
      <c r="B41" s="256" t="s">
        <v>271</v>
      </c>
      <c r="C41" s="253"/>
      <c r="D41" s="258"/>
      <c r="E41" s="258"/>
      <c r="F41" s="258"/>
      <c r="G41" s="258"/>
    </row>
    <row r="42" spans="1:7">
      <c r="A42" s="251" t="s">
        <v>521</v>
      </c>
      <c r="B42" s="254" t="s">
        <v>271</v>
      </c>
      <c r="C42" s="253"/>
      <c r="D42" s="258"/>
      <c r="E42" s="258"/>
      <c r="F42" s="258"/>
      <c r="G42" s="258"/>
    </row>
    <row r="43" spans="1:7">
      <c r="A43" s="255" t="s">
        <v>559</v>
      </c>
      <c r="B43" s="256" t="s">
        <v>271</v>
      </c>
      <c r="C43" s="253"/>
      <c r="D43" s="258"/>
      <c r="E43" s="258"/>
      <c r="F43" s="258"/>
      <c r="G43" s="258"/>
    </row>
    <row r="44" spans="1:7">
      <c r="A44" s="259"/>
    </row>
    <row r="45" spans="1:7">
      <c r="A45" s="260"/>
    </row>
  </sheetData>
  <phoneticPr fontId="5"/>
  <conditionalFormatting sqref="G8:G43">
    <cfRule type="cellIs" dxfId="7" priority="2" operator="equal">
      <formula>1</formula>
    </cfRule>
  </conditionalFormatting>
  <conditionalFormatting sqref="C7:C43">
    <cfRule type="containsText" dxfId="6" priority="1" operator="containsText" text="aaa">
      <formula>NOT(ISERROR(SEARCH("aaa",C7)))</formula>
    </cfRule>
  </conditionalFormatting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652D9-9117-4763-A160-D3303C76AA77}">
  <dimension ref="A1:G22"/>
  <sheetViews>
    <sheetView view="pageBreakPreview" zoomScale="96" zoomScaleNormal="100" zoomScaleSheetLayoutView="96" workbookViewId="0"/>
  </sheetViews>
  <sheetFormatPr defaultRowHeight="15"/>
  <cols>
    <col min="1" max="1" width="62.75" style="257" customWidth="1"/>
    <col min="2" max="2" width="15.625" style="257" customWidth="1"/>
    <col min="3" max="7" width="9" style="257" customWidth="1"/>
    <col min="8" max="16384" width="9" style="257"/>
  </cols>
  <sheetData>
    <row r="1" spans="1:7" s="229" customFormat="1" ht="15.75" customHeight="1">
      <c r="A1" s="226" t="s">
        <v>661</v>
      </c>
      <c r="B1" s="227"/>
    </row>
    <row r="2" spans="1:7" s="229" customFormat="1" ht="15.75" customHeight="1">
      <c r="A2" s="230" t="s">
        <v>662</v>
      </c>
      <c r="B2" s="227"/>
    </row>
    <row r="3" spans="1:7" s="229" customFormat="1" ht="15.75" customHeight="1">
      <c r="A3" s="231" t="s">
        <v>621</v>
      </c>
      <c r="B3" s="227"/>
    </row>
    <row r="4" spans="1:7" s="229" customFormat="1" ht="15.75" customHeight="1">
      <c r="A4" s="232" t="s">
        <v>622</v>
      </c>
      <c r="B4" s="233"/>
    </row>
    <row r="5" spans="1:7" ht="15" customHeight="1"/>
    <row r="6" spans="1:7" ht="15" customHeight="1">
      <c r="A6" s="257" t="str">
        <f>"Number of Species: "&amp;COUNTA(A8:A20)</f>
        <v>Number of Species: 13</v>
      </c>
    </row>
    <row r="7" spans="1:7" s="229" customFormat="1" ht="15" customHeight="1">
      <c r="A7" s="245" t="s">
        <v>289</v>
      </c>
      <c r="B7" s="250" t="s">
        <v>471</v>
      </c>
    </row>
    <row r="8" spans="1:7" ht="15" customHeight="1">
      <c r="A8" s="251" t="s">
        <v>548</v>
      </c>
      <c r="B8" s="252">
        <v>1</v>
      </c>
      <c r="C8" s="253"/>
      <c r="D8" s="258"/>
      <c r="E8" s="258"/>
      <c r="F8" s="258"/>
      <c r="G8" s="258"/>
    </row>
    <row r="9" spans="1:7" ht="15" customHeight="1">
      <c r="A9" s="251" t="s">
        <v>664</v>
      </c>
      <c r="B9" s="252" t="s">
        <v>663</v>
      </c>
      <c r="C9" s="253"/>
      <c r="D9" s="258"/>
      <c r="E9" s="258"/>
      <c r="F9" s="258"/>
      <c r="G9" s="258"/>
    </row>
    <row r="10" spans="1:7" ht="15" customHeight="1">
      <c r="A10" s="251" t="s">
        <v>665</v>
      </c>
      <c r="B10" s="252" t="s">
        <v>663</v>
      </c>
      <c r="C10" s="253"/>
      <c r="D10" s="258"/>
      <c r="E10" s="258"/>
      <c r="F10" s="258"/>
      <c r="G10" s="258"/>
    </row>
    <row r="11" spans="1:7" ht="15" customHeight="1">
      <c r="A11" s="251" t="s">
        <v>535</v>
      </c>
      <c r="B11" s="252" t="s">
        <v>663</v>
      </c>
      <c r="C11" s="253"/>
      <c r="D11" s="258"/>
      <c r="E11" s="258"/>
      <c r="F11" s="258"/>
      <c r="G11" s="258"/>
    </row>
    <row r="12" spans="1:7" ht="15" customHeight="1">
      <c r="A12" s="251" t="s">
        <v>566</v>
      </c>
      <c r="B12" s="252" t="s">
        <v>663</v>
      </c>
      <c r="C12" s="253"/>
      <c r="D12" s="258"/>
      <c r="E12" s="258"/>
      <c r="F12" s="258"/>
      <c r="G12" s="258"/>
    </row>
    <row r="13" spans="1:7">
      <c r="A13" s="255" t="s">
        <v>573</v>
      </c>
      <c r="B13" s="256" t="s">
        <v>663</v>
      </c>
      <c r="C13" s="253"/>
      <c r="D13" s="258"/>
      <c r="E13" s="258"/>
      <c r="F13" s="258"/>
      <c r="G13" s="258"/>
    </row>
    <row r="14" spans="1:7">
      <c r="A14" s="251" t="s">
        <v>561</v>
      </c>
      <c r="B14" s="254" t="s">
        <v>663</v>
      </c>
      <c r="C14" s="253"/>
      <c r="D14" s="258"/>
      <c r="E14" s="258"/>
      <c r="F14" s="258"/>
      <c r="G14" s="258"/>
    </row>
    <row r="15" spans="1:7">
      <c r="A15" s="255" t="s">
        <v>541</v>
      </c>
      <c r="B15" s="256" t="s">
        <v>663</v>
      </c>
      <c r="C15" s="253"/>
      <c r="D15" s="258"/>
      <c r="E15" s="258"/>
      <c r="F15" s="258"/>
      <c r="G15" s="258"/>
    </row>
    <row r="16" spans="1:7">
      <c r="A16" s="251" t="s">
        <v>549</v>
      </c>
      <c r="B16" s="254" t="s">
        <v>663</v>
      </c>
      <c r="C16" s="253"/>
      <c r="D16" s="258"/>
      <c r="E16" s="258"/>
      <c r="F16" s="258"/>
      <c r="G16" s="258"/>
    </row>
    <row r="17" spans="1:7">
      <c r="A17" s="255" t="s">
        <v>519</v>
      </c>
      <c r="B17" s="256" t="s">
        <v>663</v>
      </c>
      <c r="C17" s="253"/>
      <c r="D17" s="258"/>
      <c r="E17" s="258"/>
      <c r="F17" s="258"/>
      <c r="G17" s="258"/>
    </row>
    <row r="18" spans="1:7">
      <c r="A18" s="255" t="s">
        <v>563</v>
      </c>
      <c r="B18" s="256" t="s">
        <v>663</v>
      </c>
      <c r="C18" s="253"/>
      <c r="D18" s="258"/>
      <c r="E18" s="258"/>
      <c r="F18" s="258"/>
      <c r="G18" s="258"/>
    </row>
    <row r="19" spans="1:7">
      <c r="A19" s="251" t="s">
        <v>532</v>
      </c>
      <c r="B19" s="254" t="s">
        <v>663</v>
      </c>
      <c r="C19" s="253"/>
      <c r="D19" s="258"/>
      <c r="E19" s="258"/>
      <c r="F19" s="258"/>
      <c r="G19" s="258"/>
    </row>
    <row r="20" spans="1:7">
      <c r="A20" s="255" t="s">
        <v>565</v>
      </c>
      <c r="B20" s="256" t="s">
        <v>663</v>
      </c>
      <c r="C20" s="253"/>
      <c r="D20" s="258"/>
      <c r="E20" s="258"/>
      <c r="F20" s="258"/>
      <c r="G20" s="258"/>
    </row>
    <row r="21" spans="1:7">
      <c r="A21" s="259"/>
    </row>
    <row r="22" spans="1:7">
      <c r="A22" s="260"/>
    </row>
  </sheetData>
  <phoneticPr fontId="5"/>
  <conditionalFormatting sqref="G8:G20">
    <cfRule type="cellIs" dxfId="5" priority="2" operator="equal">
      <formula>1</formula>
    </cfRule>
  </conditionalFormatting>
  <conditionalFormatting sqref="C7:C20">
    <cfRule type="containsText" dxfId="4" priority="1" operator="containsText" text="aaa">
      <formula>NOT(ISERROR(SEARCH("aaa",C7)))</formula>
    </cfRule>
  </conditionalFormatting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06749-B34C-4CF8-8B4C-F96296EEBBFC}">
  <dimension ref="A1:G34"/>
  <sheetViews>
    <sheetView view="pageBreakPreview" zoomScale="96" zoomScaleNormal="100" zoomScaleSheetLayoutView="96" workbookViewId="0"/>
  </sheetViews>
  <sheetFormatPr defaultRowHeight="15"/>
  <cols>
    <col min="1" max="1" width="62.75" style="257" customWidth="1"/>
    <col min="2" max="2" width="15.625" style="257" customWidth="1"/>
    <col min="3" max="7" width="9" style="257" customWidth="1"/>
    <col min="8" max="16384" width="9" style="257"/>
  </cols>
  <sheetData>
    <row r="1" spans="1:7" s="229" customFormat="1" ht="15.75" customHeight="1">
      <c r="A1" s="226" t="s">
        <v>650</v>
      </c>
      <c r="B1" s="227"/>
    </row>
    <row r="2" spans="1:7" s="229" customFormat="1" ht="15.75" customHeight="1">
      <c r="A2" s="230" t="s">
        <v>577</v>
      </c>
      <c r="B2" s="227"/>
    </row>
    <row r="3" spans="1:7" s="229" customFormat="1" ht="15.75" customHeight="1">
      <c r="A3" s="231" t="s">
        <v>263</v>
      </c>
      <c r="B3" s="227"/>
    </row>
    <row r="4" spans="1:7" s="229" customFormat="1" ht="15.75" customHeight="1">
      <c r="A4" s="232" t="s">
        <v>258</v>
      </c>
      <c r="B4" s="233"/>
    </row>
    <row r="5" spans="1:7" ht="15" customHeight="1"/>
    <row r="6" spans="1:7" ht="15" customHeight="1">
      <c r="A6" s="257" t="str">
        <f>"Number of Species: "&amp;COUNTA(A8:A32)</f>
        <v>Number of Species: 25</v>
      </c>
    </row>
    <row r="7" spans="1:7" s="229" customFormat="1" ht="15" customHeight="1">
      <c r="A7" s="245" t="s">
        <v>289</v>
      </c>
      <c r="B7" s="250" t="s">
        <v>471</v>
      </c>
    </row>
    <row r="8" spans="1:7" ht="15" customHeight="1">
      <c r="A8" s="251" t="s">
        <v>472</v>
      </c>
      <c r="B8" s="252">
        <v>4</v>
      </c>
      <c r="C8" s="253"/>
      <c r="D8" s="258"/>
      <c r="E8" s="258"/>
      <c r="F8" s="258"/>
      <c r="G8" s="258"/>
    </row>
    <row r="9" spans="1:7" ht="15" customHeight="1">
      <c r="A9" s="251" t="s">
        <v>483</v>
      </c>
      <c r="B9" s="252">
        <v>3</v>
      </c>
      <c r="C9" s="253"/>
      <c r="D9" s="258"/>
      <c r="E9" s="258"/>
      <c r="F9" s="258"/>
      <c r="G9" s="258"/>
    </row>
    <row r="10" spans="1:7" ht="15" customHeight="1">
      <c r="A10" s="251" t="s">
        <v>297</v>
      </c>
      <c r="B10" s="252">
        <v>1</v>
      </c>
      <c r="C10" s="253"/>
      <c r="D10" s="258"/>
      <c r="E10" s="258"/>
      <c r="F10" s="258"/>
      <c r="G10" s="258"/>
    </row>
    <row r="11" spans="1:7" ht="15" customHeight="1">
      <c r="A11" s="251" t="s">
        <v>484</v>
      </c>
      <c r="B11" s="252">
        <v>1</v>
      </c>
      <c r="C11" s="253"/>
      <c r="D11" s="258"/>
      <c r="E11" s="258"/>
      <c r="F11" s="258"/>
      <c r="G11" s="258"/>
    </row>
    <row r="12" spans="1:7" ht="15" customHeight="1">
      <c r="A12" s="251" t="s">
        <v>485</v>
      </c>
      <c r="B12" s="252" t="s">
        <v>271</v>
      </c>
      <c r="C12" s="253"/>
      <c r="D12" s="258"/>
      <c r="E12" s="258"/>
      <c r="F12" s="258"/>
      <c r="G12" s="258"/>
    </row>
    <row r="13" spans="1:7" ht="15" customHeight="1">
      <c r="A13" s="251" t="s">
        <v>473</v>
      </c>
      <c r="B13" s="252" t="s">
        <v>271</v>
      </c>
      <c r="C13" s="253"/>
      <c r="D13" s="258"/>
      <c r="E13" s="258"/>
      <c r="F13" s="258"/>
      <c r="G13" s="258"/>
    </row>
    <row r="14" spans="1:7">
      <c r="A14" s="251" t="s">
        <v>295</v>
      </c>
      <c r="B14" s="254" t="s">
        <v>271</v>
      </c>
      <c r="C14" s="253"/>
      <c r="D14" s="258"/>
      <c r="E14" s="258"/>
      <c r="F14" s="258"/>
      <c r="G14" s="258"/>
    </row>
    <row r="15" spans="1:7">
      <c r="A15" s="251" t="s">
        <v>486</v>
      </c>
      <c r="B15" s="254" t="s">
        <v>271</v>
      </c>
      <c r="C15" s="253"/>
      <c r="D15" s="258"/>
      <c r="E15" s="258"/>
      <c r="F15" s="258"/>
      <c r="G15" s="258"/>
    </row>
    <row r="16" spans="1:7">
      <c r="A16" s="251" t="s">
        <v>487</v>
      </c>
      <c r="B16" s="254" t="s">
        <v>271</v>
      </c>
      <c r="C16" s="253"/>
      <c r="D16" s="258"/>
      <c r="E16" s="258"/>
      <c r="F16" s="258"/>
      <c r="G16" s="258"/>
    </row>
    <row r="17" spans="1:7">
      <c r="A17" s="251" t="s">
        <v>38</v>
      </c>
      <c r="B17" s="254" t="s">
        <v>271</v>
      </c>
      <c r="C17" s="253"/>
      <c r="D17" s="258"/>
      <c r="E17" s="258"/>
      <c r="F17" s="258"/>
      <c r="G17" s="258"/>
    </row>
    <row r="18" spans="1:7">
      <c r="A18" s="251" t="s">
        <v>488</v>
      </c>
      <c r="B18" s="254" t="s">
        <v>271</v>
      </c>
      <c r="C18" s="253"/>
      <c r="D18" s="258"/>
      <c r="E18" s="258"/>
      <c r="F18" s="258"/>
      <c r="G18" s="258"/>
    </row>
    <row r="19" spans="1:7">
      <c r="A19" s="251" t="s">
        <v>474</v>
      </c>
      <c r="B19" s="254" t="s">
        <v>271</v>
      </c>
      <c r="C19" s="253"/>
      <c r="D19" s="258"/>
      <c r="E19" s="258"/>
      <c r="F19" s="258"/>
      <c r="G19" s="258"/>
    </row>
    <row r="20" spans="1:7">
      <c r="A20" s="251" t="s">
        <v>475</v>
      </c>
      <c r="B20" s="254" t="s">
        <v>271</v>
      </c>
      <c r="C20" s="253"/>
      <c r="D20" s="258"/>
      <c r="E20" s="258"/>
      <c r="F20" s="258"/>
      <c r="G20" s="258"/>
    </row>
    <row r="21" spans="1:7">
      <c r="A21" s="251" t="s">
        <v>293</v>
      </c>
      <c r="B21" s="254" t="s">
        <v>271</v>
      </c>
      <c r="C21" s="253"/>
      <c r="D21" s="258"/>
      <c r="E21" s="258"/>
      <c r="F21" s="258"/>
      <c r="G21" s="258"/>
    </row>
    <row r="22" spans="1:7">
      <c r="A22" s="255" t="s">
        <v>489</v>
      </c>
      <c r="B22" s="256" t="s">
        <v>271</v>
      </c>
      <c r="C22" s="253"/>
      <c r="D22" s="258"/>
      <c r="E22" s="258"/>
      <c r="F22" s="258"/>
      <c r="G22" s="258"/>
    </row>
    <row r="23" spans="1:7">
      <c r="A23" s="251" t="s">
        <v>476</v>
      </c>
      <c r="B23" s="254" t="s">
        <v>271</v>
      </c>
      <c r="C23" s="253"/>
      <c r="D23" s="258"/>
      <c r="E23" s="258"/>
      <c r="F23" s="258"/>
      <c r="G23" s="258"/>
    </row>
    <row r="24" spans="1:7">
      <c r="A24" s="255" t="s">
        <v>490</v>
      </c>
      <c r="B24" s="256" t="s">
        <v>271</v>
      </c>
      <c r="C24" s="253"/>
      <c r="D24" s="258"/>
      <c r="E24" s="258"/>
      <c r="F24" s="258"/>
      <c r="G24" s="258"/>
    </row>
    <row r="25" spans="1:7">
      <c r="A25" s="251" t="s">
        <v>333</v>
      </c>
      <c r="B25" s="254" t="s">
        <v>271</v>
      </c>
      <c r="C25" s="253"/>
      <c r="D25" s="258"/>
      <c r="E25" s="258"/>
      <c r="F25" s="258"/>
      <c r="G25" s="258"/>
    </row>
    <row r="26" spans="1:7">
      <c r="A26" s="255" t="s">
        <v>477</v>
      </c>
      <c r="B26" s="256" t="s">
        <v>271</v>
      </c>
      <c r="C26" s="253"/>
      <c r="D26" s="258"/>
      <c r="E26" s="258"/>
      <c r="F26" s="258"/>
      <c r="G26" s="258"/>
    </row>
    <row r="27" spans="1:7">
      <c r="A27" s="251" t="s">
        <v>478</v>
      </c>
      <c r="B27" s="254" t="s">
        <v>271</v>
      </c>
      <c r="C27" s="253"/>
      <c r="D27" s="258"/>
      <c r="E27" s="258"/>
      <c r="F27" s="258"/>
      <c r="G27" s="258"/>
    </row>
    <row r="28" spans="1:7">
      <c r="A28" s="255" t="s">
        <v>479</v>
      </c>
      <c r="B28" s="256" t="s">
        <v>271</v>
      </c>
      <c r="C28" s="253"/>
      <c r="D28" s="258"/>
      <c r="E28" s="258"/>
      <c r="F28" s="258"/>
      <c r="G28" s="258"/>
    </row>
    <row r="29" spans="1:7">
      <c r="A29" s="251" t="s">
        <v>480</v>
      </c>
      <c r="B29" s="254" t="s">
        <v>271</v>
      </c>
      <c r="C29" s="253"/>
      <c r="D29" s="258"/>
      <c r="E29" s="258"/>
      <c r="F29" s="258"/>
      <c r="G29" s="258"/>
    </row>
    <row r="30" spans="1:7">
      <c r="A30" s="255" t="s">
        <v>481</v>
      </c>
      <c r="B30" s="256" t="s">
        <v>271</v>
      </c>
      <c r="C30" s="253"/>
      <c r="D30" s="258"/>
      <c r="E30" s="258"/>
      <c r="F30" s="258"/>
      <c r="G30" s="258"/>
    </row>
    <row r="31" spans="1:7">
      <c r="A31" s="251" t="s">
        <v>491</v>
      </c>
      <c r="B31" s="254" t="s">
        <v>271</v>
      </c>
      <c r="C31" s="253"/>
      <c r="D31" s="258"/>
      <c r="E31" s="258"/>
      <c r="F31" s="258"/>
      <c r="G31" s="258"/>
    </row>
    <row r="32" spans="1:7">
      <c r="A32" s="255" t="s">
        <v>482</v>
      </c>
      <c r="B32" s="256" t="s">
        <v>271</v>
      </c>
      <c r="C32" s="253"/>
      <c r="D32" s="258"/>
      <c r="E32" s="258"/>
      <c r="F32" s="258"/>
      <c r="G32" s="258"/>
    </row>
    <row r="33" spans="1:1">
      <c r="A33" s="259"/>
    </row>
    <row r="34" spans="1:1">
      <c r="A34" s="260"/>
    </row>
  </sheetData>
  <phoneticPr fontId="5"/>
  <conditionalFormatting sqref="G8:G32">
    <cfRule type="cellIs" dxfId="3" priority="2" operator="equal">
      <formula>1</formula>
    </cfRule>
  </conditionalFormatting>
  <conditionalFormatting sqref="C7:C32">
    <cfRule type="containsText" dxfId="2" priority="1" operator="containsText" text="aaa">
      <formula>NOT(ISERROR(SEARCH("aaa",C7)))</formula>
    </cfRule>
  </conditionalFormatting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7F6DF-6839-4A53-9A67-F5D9258A4A3A}">
  <dimension ref="A1:G46"/>
  <sheetViews>
    <sheetView view="pageBreakPreview" zoomScale="96" zoomScaleNormal="100" zoomScaleSheetLayoutView="96" workbookViewId="0"/>
  </sheetViews>
  <sheetFormatPr defaultRowHeight="15"/>
  <cols>
    <col min="1" max="1" width="62.75" style="257" customWidth="1"/>
    <col min="2" max="2" width="15.625" style="257" customWidth="1"/>
    <col min="3" max="7" width="9" style="257" customWidth="1"/>
    <col min="8" max="16384" width="9" style="257"/>
  </cols>
  <sheetData>
    <row r="1" spans="1:7" s="229" customFormat="1" ht="15.75" customHeight="1">
      <c r="A1" s="226" t="s">
        <v>651</v>
      </c>
      <c r="B1" s="227"/>
    </row>
    <row r="2" spans="1:7" s="229" customFormat="1" ht="15.75" customHeight="1">
      <c r="A2" s="230" t="s">
        <v>579</v>
      </c>
      <c r="B2" s="227"/>
    </row>
    <row r="3" spans="1:7" s="229" customFormat="1" ht="15.75" customHeight="1">
      <c r="A3" s="231" t="s">
        <v>262</v>
      </c>
      <c r="B3" s="227"/>
    </row>
    <row r="4" spans="1:7" s="229" customFormat="1" ht="15.75" customHeight="1">
      <c r="A4" s="232" t="s">
        <v>258</v>
      </c>
      <c r="B4" s="233"/>
    </row>
    <row r="5" spans="1:7" ht="15" customHeight="1"/>
    <row r="6" spans="1:7" ht="15" customHeight="1">
      <c r="A6" s="257" t="str">
        <f>"Number of Species: "&amp;COUNTA(A8:A44)</f>
        <v>Number of Species: 37</v>
      </c>
    </row>
    <row r="7" spans="1:7" s="229" customFormat="1" ht="15" customHeight="1">
      <c r="A7" s="245" t="s">
        <v>289</v>
      </c>
      <c r="B7" s="250" t="s">
        <v>471</v>
      </c>
    </row>
    <row r="8" spans="1:7" ht="15" customHeight="1">
      <c r="A8" s="251" t="s">
        <v>437</v>
      </c>
      <c r="B8" s="252">
        <v>2</v>
      </c>
      <c r="C8" s="253"/>
      <c r="D8" s="258"/>
      <c r="E8" s="258"/>
      <c r="F8" s="258"/>
      <c r="G8" s="258"/>
    </row>
    <row r="9" spans="1:7" ht="15" customHeight="1">
      <c r="A9" s="251" t="s">
        <v>439</v>
      </c>
      <c r="B9" s="252">
        <v>2</v>
      </c>
      <c r="C9" s="253"/>
      <c r="D9" s="258"/>
      <c r="E9" s="258"/>
      <c r="F9" s="258"/>
      <c r="G9" s="258"/>
    </row>
    <row r="10" spans="1:7" ht="15" customHeight="1">
      <c r="A10" s="251" t="s">
        <v>466</v>
      </c>
      <c r="B10" s="252">
        <v>2</v>
      </c>
      <c r="C10" s="253"/>
      <c r="D10" s="258"/>
      <c r="E10" s="258"/>
      <c r="F10" s="258"/>
      <c r="G10" s="258"/>
    </row>
    <row r="11" spans="1:7" ht="15" customHeight="1">
      <c r="A11" s="251" t="s">
        <v>348</v>
      </c>
      <c r="B11" s="252">
        <v>2</v>
      </c>
      <c r="C11" s="253"/>
      <c r="D11" s="258"/>
      <c r="E11" s="258"/>
      <c r="F11" s="258"/>
      <c r="G11" s="258"/>
    </row>
    <row r="12" spans="1:7" ht="15" customHeight="1">
      <c r="A12" s="251" t="s">
        <v>496</v>
      </c>
      <c r="B12" s="252">
        <v>2</v>
      </c>
      <c r="C12" s="253"/>
      <c r="D12" s="258"/>
      <c r="E12" s="258"/>
      <c r="F12" s="258"/>
      <c r="G12" s="258"/>
    </row>
    <row r="13" spans="1:7" ht="15" customHeight="1">
      <c r="A13" s="251" t="s">
        <v>297</v>
      </c>
      <c r="B13" s="252">
        <v>1</v>
      </c>
      <c r="C13" s="253"/>
      <c r="D13" s="258"/>
      <c r="E13" s="258"/>
      <c r="F13" s="258"/>
      <c r="G13" s="258"/>
    </row>
    <row r="14" spans="1:7">
      <c r="A14" s="251" t="s">
        <v>368</v>
      </c>
      <c r="B14" s="254">
        <v>1</v>
      </c>
      <c r="C14" s="253"/>
      <c r="D14" s="258"/>
      <c r="E14" s="258"/>
      <c r="F14" s="258"/>
      <c r="G14" s="258"/>
    </row>
    <row r="15" spans="1:7">
      <c r="A15" s="251" t="s">
        <v>295</v>
      </c>
      <c r="B15" s="254" t="s">
        <v>271</v>
      </c>
      <c r="C15" s="253"/>
      <c r="D15" s="258"/>
      <c r="E15" s="258"/>
      <c r="F15" s="258"/>
      <c r="G15" s="258"/>
    </row>
    <row r="16" spans="1:7">
      <c r="A16" s="251" t="s">
        <v>343</v>
      </c>
      <c r="B16" s="254" t="s">
        <v>271</v>
      </c>
      <c r="C16" s="253"/>
      <c r="D16" s="258"/>
      <c r="E16" s="258"/>
      <c r="F16" s="258"/>
      <c r="G16" s="258"/>
    </row>
    <row r="17" spans="1:7">
      <c r="A17" s="251" t="s">
        <v>497</v>
      </c>
      <c r="B17" s="254" t="s">
        <v>271</v>
      </c>
      <c r="C17" s="253"/>
      <c r="D17" s="258"/>
      <c r="E17" s="258"/>
      <c r="F17" s="258"/>
      <c r="G17" s="258"/>
    </row>
    <row r="18" spans="1:7">
      <c r="A18" s="251" t="s">
        <v>498</v>
      </c>
      <c r="B18" s="254" t="s">
        <v>271</v>
      </c>
      <c r="C18" s="253"/>
      <c r="D18" s="258"/>
      <c r="E18" s="258"/>
      <c r="F18" s="258"/>
      <c r="G18" s="258"/>
    </row>
    <row r="19" spans="1:7">
      <c r="A19" s="251" t="s">
        <v>499</v>
      </c>
      <c r="B19" s="254" t="s">
        <v>271</v>
      </c>
      <c r="C19" s="253"/>
      <c r="D19" s="258"/>
      <c r="E19" s="258"/>
      <c r="F19" s="258"/>
      <c r="G19" s="258"/>
    </row>
    <row r="20" spans="1:7">
      <c r="A20" s="251" t="s">
        <v>474</v>
      </c>
      <c r="B20" s="254" t="s">
        <v>271</v>
      </c>
      <c r="C20" s="253"/>
      <c r="D20" s="258"/>
      <c r="E20" s="258"/>
      <c r="F20" s="258"/>
      <c r="G20" s="258"/>
    </row>
    <row r="21" spans="1:7">
      <c r="A21" s="251" t="s">
        <v>357</v>
      </c>
      <c r="B21" s="254" t="s">
        <v>271</v>
      </c>
      <c r="C21" s="253"/>
      <c r="D21" s="258"/>
      <c r="E21" s="258"/>
      <c r="F21" s="258"/>
      <c r="G21" s="258"/>
    </row>
    <row r="22" spans="1:7">
      <c r="A22" s="251" t="s">
        <v>500</v>
      </c>
      <c r="B22" s="254" t="s">
        <v>271</v>
      </c>
      <c r="C22" s="253"/>
      <c r="D22" s="258"/>
      <c r="E22" s="258"/>
      <c r="F22" s="258"/>
      <c r="G22" s="258"/>
    </row>
    <row r="23" spans="1:7">
      <c r="A23" s="251" t="s">
        <v>491</v>
      </c>
      <c r="B23" s="254" t="s">
        <v>271</v>
      </c>
      <c r="C23" s="253"/>
      <c r="D23" s="258"/>
      <c r="E23" s="258"/>
      <c r="F23" s="258"/>
      <c r="G23" s="258"/>
    </row>
    <row r="24" spans="1:7">
      <c r="A24" s="251" t="s">
        <v>501</v>
      </c>
      <c r="B24" s="254" t="s">
        <v>271</v>
      </c>
      <c r="C24" s="253"/>
      <c r="D24" s="258"/>
      <c r="E24" s="258"/>
      <c r="F24" s="258"/>
      <c r="G24" s="258"/>
    </row>
    <row r="25" spans="1:7">
      <c r="A25" s="251" t="s">
        <v>365</v>
      </c>
      <c r="B25" s="254" t="s">
        <v>271</v>
      </c>
      <c r="C25" s="253"/>
      <c r="D25" s="258"/>
      <c r="E25" s="258"/>
      <c r="F25" s="258"/>
      <c r="G25" s="258"/>
    </row>
    <row r="26" spans="1:7">
      <c r="A26" s="251" t="s">
        <v>492</v>
      </c>
      <c r="B26" s="254" t="s">
        <v>271</v>
      </c>
      <c r="C26" s="253"/>
      <c r="D26" s="258"/>
      <c r="E26" s="258"/>
      <c r="F26" s="258"/>
      <c r="G26" s="258"/>
    </row>
    <row r="27" spans="1:7">
      <c r="A27" s="251" t="s">
        <v>502</v>
      </c>
      <c r="B27" s="254" t="s">
        <v>271</v>
      </c>
      <c r="C27" s="253"/>
      <c r="D27" s="258"/>
      <c r="E27" s="258"/>
      <c r="F27" s="258"/>
      <c r="G27" s="258"/>
    </row>
    <row r="28" spans="1:7">
      <c r="A28" s="251" t="s">
        <v>503</v>
      </c>
      <c r="B28" s="254" t="s">
        <v>271</v>
      </c>
      <c r="C28" s="253"/>
      <c r="D28" s="258"/>
      <c r="E28" s="258"/>
      <c r="F28" s="258"/>
      <c r="G28" s="258"/>
    </row>
    <row r="29" spans="1:7">
      <c r="A29" s="251" t="s">
        <v>504</v>
      </c>
      <c r="B29" s="254" t="s">
        <v>271</v>
      </c>
      <c r="C29" s="253"/>
      <c r="D29" s="258"/>
      <c r="E29" s="258"/>
      <c r="F29" s="258"/>
      <c r="G29" s="258"/>
    </row>
    <row r="30" spans="1:7">
      <c r="A30" s="251" t="s">
        <v>292</v>
      </c>
      <c r="B30" s="254" t="s">
        <v>271</v>
      </c>
      <c r="C30" s="253"/>
      <c r="D30" s="258"/>
      <c r="E30" s="258"/>
      <c r="F30" s="258"/>
      <c r="G30" s="258"/>
    </row>
    <row r="31" spans="1:7">
      <c r="A31" s="251" t="s">
        <v>477</v>
      </c>
      <c r="B31" s="254" t="s">
        <v>271</v>
      </c>
      <c r="C31" s="253"/>
      <c r="D31" s="258"/>
      <c r="E31" s="258"/>
      <c r="F31" s="258"/>
      <c r="G31" s="258"/>
    </row>
    <row r="32" spans="1:7">
      <c r="A32" s="251" t="s">
        <v>479</v>
      </c>
      <c r="B32" s="254" t="s">
        <v>271</v>
      </c>
      <c r="C32" s="253"/>
      <c r="D32" s="258"/>
      <c r="E32" s="258"/>
      <c r="F32" s="258"/>
      <c r="G32" s="258"/>
    </row>
    <row r="33" spans="1:7">
      <c r="A33" s="251" t="s">
        <v>259</v>
      </c>
      <c r="B33" s="254" t="s">
        <v>271</v>
      </c>
      <c r="C33" s="253"/>
      <c r="D33" s="258"/>
      <c r="E33" s="258"/>
      <c r="F33" s="258"/>
      <c r="G33" s="258"/>
    </row>
    <row r="34" spans="1:7">
      <c r="A34" s="255" t="s">
        <v>505</v>
      </c>
      <c r="B34" s="256" t="s">
        <v>271</v>
      </c>
      <c r="C34" s="253"/>
      <c r="D34" s="258"/>
      <c r="E34" s="258"/>
      <c r="F34" s="258"/>
      <c r="G34" s="258"/>
    </row>
    <row r="35" spans="1:7">
      <c r="A35" s="251" t="s">
        <v>388</v>
      </c>
      <c r="B35" s="254" t="s">
        <v>271</v>
      </c>
      <c r="C35" s="253"/>
      <c r="D35" s="258"/>
      <c r="E35" s="258"/>
      <c r="F35" s="258"/>
      <c r="G35" s="258"/>
    </row>
    <row r="36" spans="1:7">
      <c r="A36" s="255" t="s">
        <v>85</v>
      </c>
      <c r="B36" s="256" t="s">
        <v>271</v>
      </c>
      <c r="C36" s="253"/>
      <c r="D36" s="258"/>
      <c r="E36" s="258"/>
      <c r="F36" s="258"/>
      <c r="G36" s="258"/>
    </row>
    <row r="37" spans="1:7">
      <c r="A37" s="251" t="s">
        <v>406</v>
      </c>
      <c r="B37" s="254" t="s">
        <v>271</v>
      </c>
      <c r="C37" s="253"/>
      <c r="D37" s="258"/>
      <c r="E37" s="258"/>
      <c r="F37" s="258"/>
      <c r="G37" s="258"/>
    </row>
    <row r="38" spans="1:7">
      <c r="A38" s="255" t="s">
        <v>402</v>
      </c>
      <c r="B38" s="256" t="s">
        <v>271</v>
      </c>
      <c r="C38" s="253"/>
      <c r="D38" s="258"/>
      <c r="E38" s="258"/>
      <c r="F38" s="258"/>
      <c r="G38" s="258"/>
    </row>
    <row r="39" spans="1:7">
      <c r="A39" s="251" t="s">
        <v>493</v>
      </c>
      <c r="B39" s="254" t="s">
        <v>271</v>
      </c>
      <c r="C39" s="253"/>
      <c r="D39" s="258"/>
      <c r="E39" s="258"/>
      <c r="F39" s="258"/>
      <c r="G39" s="258"/>
    </row>
    <row r="40" spans="1:7">
      <c r="A40" s="255" t="s">
        <v>476</v>
      </c>
      <c r="B40" s="256" t="s">
        <v>271</v>
      </c>
      <c r="C40" s="253"/>
      <c r="D40" s="258"/>
      <c r="E40" s="258"/>
      <c r="F40" s="258"/>
      <c r="G40" s="258"/>
    </row>
    <row r="41" spans="1:7">
      <c r="A41" s="251" t="s">
        <v>506</v>
      </c>
      <c r="B41" s="254" t="s">
        <v>271</v>
      </c>
      <c r="C41" s="253"/>
      <c r="D41" s="258"/>
      <c r="E41" s="258"/>
      <c r="F41" s="258"/>
      <c r="G41" s="258"/>
    </row>
    <row r="42" spans="1:7">
      <c r="A42" s="255" t="s">
        <v>494</v>
      </c>
      <c r="B42" s="256" t="s">
        <v>271</v>
      </c>
      <c r="C42" s="253"/>
      <c r="D42" s="258"/>
      <c r="E42" s="258"/>
      <c r="F42" s="258"/>
      <c r="G42" s="258"/>
    </row>
    <row r="43" spans="1:7">
      <c r="A43" s="251" t="s">
        <v>487</v>
      </c>
      <c r="B43" s="254" t="s">
        <v>271</v>
      </c>
      <c r="C43" s="253"/>
      <c r="D43" s="258"/>
      <c r="E43" s="258"/>
      <c r="F43" s="258"/>
      <c r="G43" s="258"/>
    </row>
    <row r="44" spans="1:7">
      <c r="A44" s="255" t="s">
        <v>495</v>
      </c>
      <c r="B44" s="256" t="s">
        <v>271</v>
      </c>
      <c r="C44" s="253"/>
      <c r="D44" s="258"/>
      <c r="E44" s="258"/>
      <c r="F44" s="258"/>
      <c r="G44" s="258"/>
    </row>
    <row r="45" spans="1:7">
      <c r="A45" s="259"/>
    </row>
    <row r="46" spans="1:7">
      <c r="A46" s="260"/>
    </row>
  </sheetData>
  <phoneticPr fontId="5"/>
  <conditionalFormatting sqref="G8:G44">
    <cfRule type="cellIs" dxfId="1" priority="2" operator="equal">
      <formula>1</formula>
    </cfRule>
  </conditionalFormatting>
  <conditionalFormatting sqref="C7:C44">
    <cfRule type="containsText" dxfId="0" priority="1" operator="containsText" text="aaa">
      <formula>NOT(ISERROR(SEARCH("aaa",C7)))</formula>
    </cfRule>
  </conditionalFormatting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Table 5.5.1</vt:lpstr>
      <vt:lpstr>Table 5.5.2</vt:lpstr>
      <vt:lpstr>Table 5.5.3</vt:lpstr>
      <vt:lpstr>Table 5.5.4</vt:lpstr>
      <vt:lpstr>Table 5.6.1-2</vt:lpstr>
      <vt:lpstr>Table 5.6.3-4</vt:lpstr>
      <vt:lpstr>Table 5.6.5-6</vt:lpstr>
      <vt:lpstr>Table 5.6.7-8</vt:lpstr>
      <vt:lpstr>Table 5.7.1</vt:lpstr>
      <vt:lpstr>Table 5.7.2</vt:lpstr>
      <vt:lpstr>Table 5.7.3</vt:lpstr>
      <vt:lpstr>Table 5.7.4</vt:lpstr>
      <vt:lpstr>Table 5.7.5</vt:lpstr>
      <vt:lpstr>Table 5.8.1</vt:lpstr>
      <vt:lpstr>Table 5.8.2</vt:lpstr>
      <vt:lpstr>Table 5.8.3</vt:lpstr>
      <vt:lpstr>Table 5.8.4</vt:lpstr>
      <vt:lpstr>Table 5.8.5</vt:lpstr>
      <vt:lpstr>'Table 5.5.1'!Print_Area</vt:lpstr>
      <vt:lpstr>'Table 5.5.2'!Print_Area</vt:lpstr>
      <vt:lpstr>'Table 5.5.3'!Print_Area</vt:lpstr>
      <vt:lpstr>'Table 5.5.4'!Print_Area</vt:lpstr>
      <vt:lpstr>'Table 5.6.1-2'!Print_Area</vt:lpstr>
      <vt:lpstr>'Table 5.6.3-4'!Print_Area</vt:lpstr>
      <vt:lpstr>'Table 5.6.5-6'!Print_Area</vt:lpstr>
      <vt:lpstr>'Table 5.6.7-8'!Print_Area</vt:lpstr>
      <vt:lpstr>'Table 5.7.1'!Print_Area</vt:lpstr>
      <vt:lpstr>'Table 5.7.2'!Print_Area</vt:lpstr>
      <vt:lpstr>'Table 5.7.3'!Print_Area</vt:lpstr>
      <vt:lpstr>'Table 5.7.4'!Print_Area</vt:lpstr>
      <vt:lpstr>'Table 5.7.5'!Print_Area</vt:lpstr>
      <vt:lpstr>'Table 5.8.1'!Print_Area</vt:lpstr>
      <vt:lpstr>'Table 5.8.2'!Print_Area</vt:lpstr>
      <vt:lpstr>'Table 5.8.3'!Print_Area</vt:lpstr>
      <vt:lpstr>'Table 5.8.4'!Print_Area</vt:lpstr>
      <vt:lpstr>'Table 5.8.5'!Print_Area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2021-10-06T01:34:21Z</dcterms:modified>
</cp:coreProperties>
</file>